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4. 2025 glavna knjiga\"/>
    </mc:Choice>
  </mc:AlternateContent>
  <bookViews>
    <workbookView xWindow="0" yWindow="0" windowWidth="21570" windowHeight="7755"/>
  </bookViews>
  <sheets>
    <sheet name="Kategorija 1" sheetId="7" r:id="rId1"/>
    <sheet name="Kategorija 2" sheetId="8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5" i="7" l="1"/>
  <c r="D114" i="7"/>
  <c r="D116" i="7"/>
  <c r="D106" i="7"/>
  <c r="D96" i="7"/>
  <c r="D86" i="7"/>
  <c r="D89" i="8"/>
  <c r="D90" i="8"/>
  <c r="D82" i="8"/>
  <c r="D74" i="8"/>
  <c r="D66" i="8"/>
  <c r="D58" i="8" l="1"/>
  <c r="D50" i="8"/>
  <c r="D76" i="7"/>
  <c r="D66" i="7"/>
  <c r="D42" i="8" l="1"/>
  <c r="D35" i="8"/>
  <c r="D28" i="8"/>
  <c r="D21" i="8"/>
  <c r="D56" i="7" l="1"/>
  <c r="D46" i="7"/>
  <c r="D36" i="7"/>
  <c r="D26" i="7"/>
  <c r="D14" i="8" l="1"/>
  <c r="D7" i="8"/>
  <c r="D16" i="7"/>
  <c r="D7" i="7" l="1"/>
</calcChain>
</file>

<file path=xl/sharedStrings.xml><?xml version="1.0" encoding="utf-8"?>
<sst xmlns="http://schemas.openxmlformats.org/spreadsheetml/2006/main" count="404" uniqueCount="36">
  <si>
    <t>NAZIV PRIMATELJA</t>
  </si>
  <si>
    <t>OIB PRIMATELJA</t>
  </si>
  <si>
    <t>SJEDIŠTE/</t>
  </si>
  <si>
    <t>PREBIVALIŠTE PRIMATELJA</t>
  </si>
  <si>
    <t>VRSTA RASHODA/IZDATKA</t>
  </si>
  <si>
    <t>Sveukupno:</t>
  </si>
  <si>
    <t>u eurima</t>
  </si>
  <si>
    <t>ISPLATA PRORAČUNSKIH SREDSTAVA - Kategorija 1 primatelja</t>
  </si>
  <si>
    <t>HPB, d.d.</t>
  </si>
  <si>
    <t>87939104217</t>
  </si>
  <si>
    <t>Zagreb, Jurišićeva 4</t>
  </si>
  <si>
    <t>IZNOS</t>
  </si>
  <si>
    <t>34312 Usluge platnog prometa</t>
  </si>
  <si>
    <t>*Sukladno Naputku o okvirnom sadržaju, minimalnom skupu podataka te načinu javne objave informacija o trošenju sredstava na mrežnim stranicama jedinica lokalne i područne (regionalne) samouprave te proračunskih i izvanproračunskih korisnika državnog proračuna i jedinica lokalne i područne (regionalne) samouprave (Nar. nov., br. 59/23)</t>
  </si>
  <si>
    <t>GDPR</t>
  </si>
  <si>
    <t>3237 Intelektualne i osobne usluge (ugovor o djelu, ukupan trošak)</t>
  </si>
  <si>
    <t>Kristina Cigula</t>
  </si>
  <si>
    <t>ISPLATA PRORAČUNSKIH SREDSTAVA - Kategorija 2 primatelja</t>
  </si>
  <si>
    <t>-</t>
  </si>
  <si>
    <t>Članovi Odbora</t>
  </si>
  <si>
    <t>32911 Naknade za rad članovima predstavničkih i izvršnih tijela i upravnih vijeća (ukupan trošak)</t>
  </si>
  <si>
    <t>Antonio Razum</t>
  </si>
  <si>
    <r>
      <rPr>
        <b/>
        <sz val="12"/>
        <color theme="1"/>
        <rFont val="Times New Roman"/>
        <family val="1"/>
        <charset val="238"/>
      </rPr>
      <t>ZA RAZDOBLJE</t>
    </r>
    <r>
      <rPr>
        <sz val="12"/>
        <color theme="1"/>
        <rFont val="Times New Roman"/>
        <family val="1"/>
        <charset val="238"/>
      </rPr>
      <t xml:space="preserve">: </t>
    </r>
    <r>
      <rPr>
        <b/>
        <sz val="12"/>
        <color theme="1"/>
        <rFont val="Times New Roman"/>
        <family val="1"/>
        <charset val="238"/>
      </rPr>
      <t>SIJEČANJ 2025.</t>
    </r>
  </si>
  <si>
    <r>
      <rPr>
        <b/>
        <sz val="12"/>
        <color theme="1"/>
        <rFont val="Times New Roman"/>
        <family val="1"/>
        <charset val="238"/>
      </rPr>
      <t>ZA RAZDOBLJE</t>
    </r>
    <r>
      <rPr>
        <sz val="12"/>
        <color theme="1"/>
        <rFont val="Times New Roman"/>
        <family val="1"/>
        <charset val="238"/>
      </rPr>
      <t xml:space="preserve">: </t>
    </r>
    <r>
      <rPr>
        <b/>
        <sz val="12"/>
        <color theme="1"/>
        <rFont val="Times New Roman"/>
        <family val="1"/>
        <charset val="238"/>
      </rPr>
      <t>VELJAČA 2025.</t>
    </r>
  </si>
  <si>
    <r>
      <rPr>
        <b/>
        <sz val="12"/>
        <color theme="1"/>
        <rFont val="Times New Roman"/>
        <family val="1"/>
        <charset val="238"/>
      </rPr>
      <t>ZA RAZDOBLJE</t>
    </r>
    <r>
      <rPr>
        <sz val="12"/>
        <color theme="1"/>
        <rFont val="Times New Roman"/>
        <family val="1"/>
        <charset val="238"/>
      </rPr>
      <t xml:space="preserve">: </t>
    </r>
    <r>
      <rPr>
        <b/>
        <sz val="12"/>
        <color theme="1"/>
        <rFont val="Times New Roman"/>
        <family val="1"/>
        <charset val="238"/>
      </rPr>
      <t>OŽUJAK 2025.</t>
    </r>
  </si>
  <si>
    <r>
      <rPr>
        <b/>
        <sz val="12"/>
        <color theme="1"/>
        <rFont val="Times New Roman"/>
        <family val="1"/>
        <charset val="238"/>
      </rPr>
      <t>ZA RAZDOBLJE</t>
    </r>
    <r>
      <rPr>
        <sz val="12"/>
        <color theme="1"/>
        <rFont val="Times New Roman"/>
        <family val="1"/>
        <charset val="238"/>
      </rPr>
      <t xml:space="preserve">: </t>
    </r>
    <r>
      <rPr>
        <b/>
        <sz val="12"/>
        <color theme="1"/>
        <rFont val="Times New Roman"/>
        <family val="1"/>
        <charset val="238"/>
      </rPr>
      <t>TRAVANJ 2025.</t>
    </r>
  </si>
  <si>
    <r>
      <rPr>
        <b/>
        <sz val="12"/>
        <color theme="1"/>
        <rFont val="Times New Roman"/>
        <family val="1"/>
        <charset val="238"/>
      </rPr>
      <t>ZA RAZDOBLJE</t>
    </r>
    <r>
      <rPr>
        <sz val="12"/>
        <color theme="1"/>
        <rFont val="Times New Roman"/>
        <family val="1"/>
        <charset val="238"/>
      </rPr>
      <t xml:space="preserve">: </t>
    </r>
    <r>
      <rPr>
        <b/>
        <sz val="12"/>
        <color theme="1"/>
        <rFont val="Times New Roman"/>
        <family val="1"/>
        <charset val="238"/>
      </rPr>
      <t>SVIBANJ 2025.</t>
    </r>
  </si>
  <si>
    <r>
      <rPr>
        <b/>
        <sz val="12"/>
        <color theme="1"/>
        <rFont val="Times New Roman"/>
        <family val="1"/>
        <charset val="238"/>
      </rPr>
      <t>ZA RAZDOBLJE</t>
    </r>
    <r>
      <rPr>
        <sz val="12"/>
        <color theme="1"/>
        <rFont val="Times New Roman"/>
        <family val="1"/>
        <charset val="238"/>
      </rPr>
      <t xml:space="preserve">: </t>
    </r>
    <r>
      <rPr>
        <b/>
        <sz val="12"/>
        <color theme="1"/>
        <rFont val="Times New Roman"/>
        <family val="1"/>
        <charset val="238"/>
      </rPr>
      <t>LIPANJ 2025.</t>
    </r>
  </si>
  <si>
    <r>
      <rPr>
        <b/>
        <sz val="12"/>
        <color theme="1"/>
        <rFont val="Times New Roman"/>
        <family val="1"/>
        <charset val="238"/>
      </rPr>
      <t>ZA RAZDOBLJE</t>
    </r>
    <r>
      <rPr>
        <sz val="12"/>
        <color theme="1"/>
        <rFont val="Times New Roman"/>
        <family val="1"/>
        <charset val="238"/>
      </rPr>
      <t xml:space="preserve">: </t>
    </r>
    <r>
      <rPr>
        <b/>
        <sz val="12"/>
        <color theme="1"/>
        <rFont val="Times New Roman"/>
        <family val="1"/>
        <charset val="238"/>
      </rPr>
      <t>SRPANJ 2025.</t>
    </r>
  </si>
  <si>
    <r>
      <rPr>
        <b/>
        <sz val="12"/>
        <color theme="1"/>
        <rFont val="Times New Roman"/>
        <family val="1"/>
        <charset val="238"/>
      </rPr>
      <t>ZA RAZDOBLJE</t>
    </r>
    <r>
      <rPr>
        <sz val="12"/>
        <color theme="1"/>
        <rFont val="Times New Roman"/>
        <family val="1"/>
        <charset val="238"/>
      </rPr>
      <t xml:space="preserve">: </t>
    </r>
    <r>
      <rPr>
        <b/>
        <sz val="12"/>
        <color theme="1"/>
        <rFont val="Times New Roman"/>
        <family val="1"/>
        <charset val="238"/>
      </rPr>
      <t>KOLOVOZ 2025.</t>
    </r>
  </si>
  <si>
    <r>
      <rPr>
        <b/>
        <sz val="12"/>
        <color theme="1"/>
        <rFont val="Times New Roman"/>
        <family val="1"/>
        <charset val="238"/>
      </rPr>
      <t>ZA RAZDOBLJE</t>
    </r>
    <r>
      <rPr>
        <sz val="12"/>
        <color theme="1"/>
        <rFont val="Times New Roman"/>
        <family val="1"/>
        <charset val="238"/>
      </rPr>
      <t xml:space="preserve">: </t>
    </r>
    <r>
      <rPr>
        <b/>
        <sz val="12"/>
        <color theme="1"/>
        <rFont val="Times New Roman"/>
        <family val="1"/>
        <charset val="238"/>
      </rPr>
      <t>RUJAN 2025.</t>
    </r>
  </si>
  <si>
    <r>
      <rPr>
        <b/>
        <sz val="12"/>
        <color theme="1"/>
        <rFont val="Times New Roman"/>
        <family val="1"/>
        <charset val="238"/>
      </rPr>
      <t>ZA RAZDOBLJE</t>
    </r>
    <r>
      <rPr>
        <sz val="12"/>
        <color theme="1"/>
        <rFont val="Times New Roman"/>
        <family val="1"/>
        <charset val="238"/>
      </rPr>
      <t xml:space="preserve">: </t>
    </r>
    <r>
      <rPr>
        <b/>
        <sz val="12"/>
        <color theme="1"/>
        <rFont val="Times New Roman"/>
        <family val="1"/>
        <charset val="238"/>
      </rPr>
      <t>LISTOPAD 2025.</t>
    </r>
  </si>
  <si>
    <t>ZA RAZDOBLJE: STUDENI 2025.</t>
  </si>
  <si>
    <t>ZA RAZDOBLJE: PROSINAC 2025.</t>
  </si>
  <si>
    <r>
      <rPr>
        <b/>
        <sz val="12"/>
        <color theme="1"/>
        <rFont val="Times New Roman"/>
        <family val="1"/>
        <charset val="238"/>
      </rPr>
      <t>ZA RAZDOBLJE</t>
    </r>
    <r>
      <rPr>
        <sz val="12"/>
        <color theme="1"/>
        <rFont val="Times New Roman"/>
        <family val="1"/>
        <charset val="238"/>
      </rPr>
      <t xml:space="preserve">: </t>
    </r>
    <r>
      <rPr>
        <b/>
        <sz val="12"/>
        <color theme="1"/>
        <rFont val="Times New Roman"/>
        <family val="1"/>
        <charset val="238"/>
      </rPr>
      <t>STUDENI 2025.</t>
    </r>
  </si>
  <si>
    <r>
      <rPr>
        <b/>
        <sz val="12"/>
        <color theme="1"/>
        <rFont val="Times New Roman"/>
        <family val="1"/>
        <charset val="238"/>
      </rPr>
      <t>ZA RAZDOBLJE</t>
    </r>
    <r>
      <rPr>
        <sz val="12"/>
        <color theme="1"/>
        <rFont val="Times New Roman"/>
        <family val="1"/>
        <charset val="238"/>
      </rPr>
      <t xml:space="preserve">: </t>
    </r>
    <r>
      <rPr>
        <b/>
        <sz val="12"/>
        <color theme="1"/>
        <rFont val="Times New Roman"/>
        <family val="1"/>
        <charset val="238"/>
      </rPr>
      <t>PROSINAC 2025.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</si>
</sst>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kn&quot;"/>
  </numFmts>
  <fonts count="24">
    <font>
      <sz val="11"/>
      <color theme="1"/>
      <name val="Calibri"/>
      <family val="2"/>
      <charset val="238"/>
      <scheme val="minor"/>
    </font>
    <font>
      <sz val="9"/>
      <color theme="1"/>
      <name val="Times New Roman"/>
      <family val="1"/>
      <charset val="238"/>
    </font>
    <font>
      <sz val="8"/>
      <name val="Arial"/>
      <family val="2"/>
    </font>
    <font>
      <sz val="9"/>
      <name val="Times New Roman"/>
      <family val="1"/>
      <charset val="238"/>
    </font>
    <font>
      <sz val="8"/>
      <name val="Arial"/>
      <family val="2"/>
      <charset val="238"/>
    </font>
    <font>
      <b/>
      <sz val="8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8"/>
      <color indexed="62"/>
      <name val="Cambria"/>
      <family val="2"/>
    </font>
    <font>
      <sz val="8"/>
      <color indexed="62"/>
      <name val="Arial"/>
      <family val="2"/>
    </font>
    <font>
      <sz val="8"/>
      <name val="0"/>
      <charset val="238"/>
    </font>
    <font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1"/>
      <name val="Times New Roman"/>
      <family val="1"/>
      <charset val="238"/>
    </font>
    <font>
      <b/>
      <sz val="9"/>
      <name val="Arial"/>
      <family val="2"/>
    </font>
  </fonts>
  <fills count="47">
    <fill>
      <patternFill patternType="none"/>
    </fill>
    <fill>
      <patternFill patternType="gray125"/>
    </fill>
    <fill>
      <patternFill patternType="solid">
        <fgColor rgb="FFBDD6EE"/>
        <bgColor indexed="64"/>
      </patternFill>
    </fill>
    <fill>
      <patternFill patternType="solid">
        <fgColor indexed="60"/>
      </patternFill>
    </fill>
    <fill>
      <patternFill patternType="solid">
        <fgColor indexed="40"/>
      </patternFill>
    </fill>
    <fill>
      <patternFill patternType="solid">
        <fgColor indexed="5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1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9"/>
      </patternFill>
    </fill>
    <fill>
      <patternFill patternType="solid">
        <fgColor indexed="45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5">
    <xf numFmtId="0" fontId="0" fillId="0" borderId="0"/>
    <xf numFmtId="0" fontId="4" fillId="3" borderId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1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1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1" fillId="19" borderId="0" applyNumberFormat="0" applyBorder="0" applyAlignment="0" applyProtection="0"/>
    <xf numFmtId="0" fontId="12" fillId="14" borderId="0" applyNumberFormat="0" applyBorder="0" applyAlignment="0" applyProtection="0"/>
    <xf numFmtId="0" fontId="12" fillId="20" borderId="0" applyNumberFormat="0" applyBorder="0" applyAlignment="0" applyProtection="0"/>
    <xf numFmtId="0" fontId="11" fillId="15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1" fillId="13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1" fillId="25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4" fontId="2" fillId="29" borderId="1" applyNumberFormat="0" applyProtection="0">
      <alignment vertical="center"/>
    </xf>
    <xf numFmtId="4" fontId="15" fillId="30" borderId="1" applyNumberFormat="0" applyProtection="0">
      <alignment vertical="center"/>
    </xf>
    <xf numFmtId="4" fontId="2" fillId="30" borderId="1" applyNumberFormat="0" applyProtection="0">
      <alignment horizontal="left" vertical="center" indent="1" justifyLastLine="1"/>
    </xf>
    <xf numFmtId="0" fontId="8" fillId="29" borderId="2" applyNumberFormat="0" applyProtection="0">
      <alignment horizontal="left" vertical="top" indent="1"/>
    </xf>
    <xf numFmtId="4" fontId="2" fillId="31" borderId="1" applyNumberFormat="0" applyProtection="0">
      <alignment horizontal="left" vertical="center" indent="1" justifyLastLine="1"/>
    </xf>
    <xf numFmtId="4" fontId="2" fillId="32" borderId="1" applyNumberFormat="0" applyProtection="0">
      <alignment horizontal="right" vertical="center"/>
    </xf>
    <xf numFmtId="4" fontId="2" fillId="33" borderId="1" applyNumberFormat="0" applyProtection="0">
      <alignment horizontal="right" vertical="center"/>
    </xf>
    <xf numFmtId="4" fontId="2" fillId="34" borderId="3" applyNumberFormat="0" applyProtection="0">
      <alignment horizontal="right" vertical="center"/>
    </xf>
    <xf numFmtId="4" fontId="2" fillId="10" borderId="1" applyNumberFormat="0" applyProtection="0">
      <alignment horizontal="right" vertical="center"/>
    </xf>
    <xf numFmtId="4" fontId="2" fillId="35" borderId="1" applyNumberFormat="0" applyProtection="0">
      <alignment horizontal="right" vertical="center"/>
    </xf>
    <xf numFmtId="4" fontId="2" fillId="36" borderId="1" applyNumberFormat="0" applyProtection="0">
      <alignment horizontal="right" vertical="center"/>
    </xf>
    <xf numFmtId="4" fontId="2" fillId="8" borderId="1" applyNumberFormat="0" applyProtection="0">
      <alignment horizontal="right" vertical="center"/>
    </xf>
    <xf numFmtId="4" fontId="2" fillId="5" borderId="1" applyNumberFormat="0" applyProtection="0">
      <alignment horizontal="right" vertical="center"/>
    </xf>
    <xf numFmtId="4" fontId="2" fillId="37" borderId="1" applyNumberFormat="0" applyProtection="0">
      <alignment horizontal="right" vertical="center"/>
    </xf>
    <xf numFmtId="4" fontId="2" fillId="38" borderId="3" applyNumberFormat="0" applyProtection="0">
      <alignment horizontal="left" vertical="center" indent="1" justifyLastLine="1"/>
    </xf>
    <xf numFmtId="4" fontId="7" fillId="9" borderId="3" applyNumberFormat="0" applyProtection="0">
      <alignment horizontal="left" vertical="center" indent="1" justifyLastLine="1"/>
    </xf>
    <xf numFmtId="4" fontId="7" fillId="9" borderId="3" applyNumberFormat="0" applyProtection="0">
      <alignment horizontal="left" vertical="center" indent="1" justifyLastLine="1"/>
    </xf>
    <xf numFmtId="4" fontId="2" fillId="4" borderId="1" applyNumberFormat="0" applyProtection="0">
      <alignment horizontal="right" vertical="center"/>
    </xf>
    <xf numFmtId="4" fontId="2" fillId="6" borderId="3" applyNumberFormat="0" applyProtection="0">
      <alignment horizontal="left" vertical="center" indent="1" justifyLastLine="1"/>
    </xf>
    <xf numFmtId="4" fontId="2" fillId="4" borderId="3" applyNumberFormat="0" applyProtection="0">
      <alignment horizontal="left" vertical="center" indent="1" justifyLastLine="1"/>
    </xf>
    <xf numFmtId="0" fontId="2" fillId="7" borderId="1" applyNumberFormat="0" applyProtection="0">
      <alignment horizontal="left" vertical="center" indent="1" justifyLastLine="1"/>
    </xf>
    <xf numFmtId="0" fontId="2" fillId="9" borderId="2" applyNumberFormat="0" applyProtection="0">
      <alignment horizontal="left" vertical="top" indent="1"/>
    </xf>
    <xf numFmtId="0" fontId="2" fillId="39" borderId="1" applyNumberFormat="0" applyProtection="0">
      <alignment horizontal="left" vertical="center" indent="1" justifyLastLine="1"/>
    </xf>
    <xf numFmtId="0" fontId="2" fillId="4" borderId="2" applyNumberFormat="0" applyProtection="0">
      <alignment horizontal="left" vertical="top" indent="1"/>
    </xf>
    <xf numFmtId="0" fontId="2" fillId="40" borderId="1" applyNumberFormat="0" applyProtection="0">
      <alignment horizontal="left" vertical="center" indent="1" justifyLastLine="1"/>
    </xf>
    <xf numFmtId="0" fontId="2" fillId="40" borderId="2" applyNumberFormat="0" applyProtection="0">
      <alignment horizontal="left" vertical="top" indent="1"/>
    </xf>
    <xf numFmtId="0" fontId="2" fillId="6" borderId="1" applyNumberFormat="0" applyProtection="0">
      <alignment horizontal="left" vertical="center" indent="1" justifyLastLine="1"/>
    </xf>
    <xf numFmtId="0" fontId="2" fillId="6" borderId="2" applyNumberFormat="0" applyProtection="0">
      <alignment horizontal="left" vertical="top" indent="1"/>
    </xf>
    <xf numFmtId="0" fontId="2" fillId="41" borderId="4" applyNumberFormat="0">
      <protection locked="0"/>
    </xf>
    <xf numFmtId="0" fontId="5" fillId="9" borderId="5" applyBorder="0"/>
    <xf numFmtId="4" fontId="6" fillId="42" borderId="2" applyNumberFormat="0" applyProtection="0">
      <alignment vertical="center"/>
    </xf>
    <xf numFmtId="4" fontId="16" fillId="0" borderId="6" applyNumberFormat="0" applyProtection="0">
      <alignment vertical="center"/>
    </xf>
    <xf numFmtId="4" fontId="6" fillId="7" borderId="2" applyNumberFormat="0" applyProtection="0">
      <alignment horizontal="left" vertical="center" indent="1"/>
    </xf>
    <xf numFmtId="0" fontId="6" fillId="42" borderId="2" applyNumberFormat="0" applyProtection="0">
      <alignment horizontal="left" vertical="top" indent="1"/>
    </xf>
    <xf numFmtId="4" fontId="2" fillId="0" borderId="1" applyNumberFormat="0" applyProtection="0">
      <alignment horizontal="right" vertical="center"/>
    </xf>
    <xf numFmtId="4" fontId="15" fillId="43" borderId="1" applyNumberFormat="0" applyProtection="0">
      <alignment horizontal="right" vertical="center"/>
    </xf>
    <xf numFmtId="4" fontId="2" fillId="31" borderId="1" applyNumberFormat="0" applyProtection="0">
      <alignment horizontal="left" vertical="center" indent="1" justifyLastLine="1"/>
    </xf>
    <xf numFmtId="0" fontId="6" fillId="4" borderId="2" applyNumberFormat="0" applyProtection="0">
      <alignment horizontal="left" vertical="top" indent="1"/>
    </xf>
    <xf numFmtId="4" fontId="9" fillId="44" borderId="3" applyNumberFormat="0" applyProtection="0">
      <alignment horizontal="left" vertical="center" indent="1" justifyLastLine="1"/>
    </xf>
    <xf numFmtId="0" fontId="16" fillId="0" borderId="6"/>
    <xf numFmtId="4" fontId="10" fillId="41" borderId="1" applyNumberFormat="0" applyProtection="0">
      <alignment horizontal="right" vertical="center"/>
    </xf>
    <xf numFmtId="0" fontId="14" fillId="0" borderId="0" applyNumberFormat="0" applyFill="0" applyBorder="0" applyAlignment="0" applyProtection="0"/>
  </cellStyleXfs>
  <cellXfs count="43">
    <xf numFmtId="0" fontId="0" fillId="0" borderId="0" xfId="0"/>
    <xf numFmtId="4" fontId="0" fillId="0" borderId="0" xfId="0" applyNumberFormat="1"/>
    <xf numFmtId="0" fontId="1" fillId="0" borderId="0" xfId="0" applyFont="1"/>
    <xf numFmtId="0" fontId="3" fillId="0" borderId="0" xfId="0" applyFont="1"/>
    <xf numFmtId="0" fontId="17" fillId="0" borderId="0" xfId="0" applyFont="1"/>
    <xf numFmtId="0" fontId="18" fillId="0" borderId="0" xfId="0" applyFont="1"/>
    <xf numFmtId="49" fontId="18" fillId="0" borderId="0" xfId="0" applyNumberFormat="1" applyFont="1" applyBorder="1" applyAlignment="1">
      <alignment horizontal="center"/>
    </xf>
    <xf numFmtId="4" fontId="18" fillId="0" borderId="0" xfId="0" applyNumberFormat="1" applyFont="1"/>
    <xf numFmtId="0" fontId="18" fillId="0" borderId="0" xfId="0" applyFont="1" applyAlignment="1">
      <alignment horizontal="right"/>
    </xf>
    <xf numFmtId="0" fontId="19" fillId="2" borderId="7" xfId="0" applyFont="1" applyFill="1" applyBorder="1" applyAlignment="1">
      <alignment horizontal="center" vertical="center" wrapText="1"/>
    </xf>
    <xf numFmtId="0" fontId="20" fillId="0" borderId="7" xfId="0" applyFont="1" applyBorder="1" applyAlignment="1">
      <alignment vertical="center" wrapText="1"/>
    </xf>
    <xf numFmtId="49" fontId="20" fillId="0" borderId="7" xfId="0" applyNumberFormat="1" applyFont="1" applyBorder="1" applyAlignment="1">
      <alignment horizontal="center" vertical="center" wrapText="1"/>
    </xf>
    <xf numFmtId="4" fontId="20" fillId="0" borderId="7" xfId="0" applyNumberFormat="1" applyFont="1" applyBorder="1" applyAlignment="1">
      <alignment horizontal="right" vertical="center" wrapText="1"/>
    </xf>
    <xf numFmtId="4" fontId="19" fillId="45" borderId="7" xfId="0" applyNumberFormat="1" applyFont="1" applyFill="1" applyBorder="1" applyAlignment="1">
      <alignment horizontal="right" vertical="center" wrapText="1"/>
    </xf>
    <xf numFmtId="0" fontId="19" fillId="45" borderId="7" xfId="0" applyFont="1" applyFill="1" applyBorder="1" applyAlignment="1">
      <alignment vertical="center" wrapText="1"/>
    </xf>
    <xf numFmtId="0" fontId="17" fillId="0" borderId="0" xfId="0" applyFont="1" applyAlignment="1">
      <alignment horizontal="right"/>
    </xf>
    <xf numFmtId="0" fontId="22" fillId="0" borderId="7" xfId="0" applyFont="1" applyBorder="1" applyAlignment="1">
      <alignment horizontal="left" vertical="center" wrapText="1" indent="2"/>
    </xf>
    <xf numFmtId="164" fontId="0" fillId="0" borderId="0" xfId="0" applyNumberFormat="1" applyAlignment="1">
      <alignment wrapText="1"/>
    </xf>
    <xf numFmtId="0" fontId="19" fillId="2" borderId="7" xfId="0" applyFont="1" applyFill="1" applyBorder="1" applyAlignment="1">
      <alignment horizontal="center" vertical="center" wrapText="1"/>
    </xf>
    <xf numFmtId="0" fontId="18" fillId="0" borderId="7" xfId="0" applyFont="1" applyFill="1" applyBorder="1" applyAlignment="1">
      <alignment vertical="center" wrapText="1"/>
    </xf>
    <xf numFmtId="4" fontId="18" fillId="0" borderId="7" xfId="0" applyNumberFormat="1" applyFont="1" applyFill="1" applyBorder="1" applyAlignment="1">
      <alignment horizontal="right" vertical="center" wrapText="1"/>
    </xf>
    <xf numFmtId="49" fontId="20" fillId="0" borderId="7" xfId="0" applyNumberFormat="1" applyFont="1" applyBorder="1" applyAlignment="1">
      <alignment horizontal="right" vertical="center" wrapText="1"/>
    </xf>
    <xf numFmtId="0" fontId="22" fillId="0" borderId="7" xfId="0" applyFont="1" applyBorder="1" applyAlignment="1">
      <alignment horizontal="right" vertical="center" wrapText="1" indent="2"/>
    </xf>
    <xf numFmtId="0" fontId="20" fillId="0" borderId="7" xfId="0" applyFont="1" applyBorder="1" applyAlignment="1">
      <alignment horizontal="right" vertical="center" wrapText="1"/>
    </xf>
    <xf numFmtId="0" fontId="20" fillId="0" borderId="7" xfId="0" applyFont="1" applyBorder="1" applyAlignment="1">
      <alignment horizontal="left" vertical="center" wrapText="1"/>
    </xf>
    <xf numFmtId="0" fontId="19" fillId="46" borderId="0" xfId="0" applyFont="1" applyFill="1" applyBorder="1" applyAlignment="1">
      <alignment horizontal="right" vertical="center" wrapText="1"/>
    </xf>
    <xf numFmtId="4" fontId="19" fillId="46" borderId="0" xfId="0" applyNumberFormat="1" applyFont="1" applyFill="1" applyBorder="1" applyAlignment="1">
      <alignment horizontal="right" vertical="center" wrapText="1"/>
    </xf>
    <xf numFmtId="0" fontId="19" fillId="46" borderId="0" xfId="0" applyFont="1" applyFill="1" applyBorder="1" applyAlignment="1">
      <alignment vertical="center" wrapText="1"/>
    </xf>
    <xf numFmtId="0" fontId="0" fillId="46" borderId="0" xfId="0" applyFill="1"/>
    <xf numFmtId="0" fontId="23" fillId="0" borderId="0" xfId="0" applyFont="1" applyAlignment="1">
      <alignment vertical="center"/>
    </xf>
    <xf numFmtId="0" fontId="19" fillId="2" borderId="7" xfId="0" applyFont="1" applyFill="1" applyBorder="1" applyAlignment="1">
      <alignment horizontal="center" vertical="center" wrapText="1"/>
    </xf>
    <xf numFmtId="0" fontId="19" fillId="2" borderId="7" xfId="0" applyFont="1" applyFill="1" applyBorder="1" applyAlignment="1">
      <alignment horizontal="center" vertical="center" wrapText="1"/>
    </xf>
    <xf numFmtId="0" fontId="19" fillId="2" borderId="7" xfId="0" applyFont="1" applyFill="1" applyBorder="1" applyAlignment="1">
      <alignment horizontal="center" vertical="center" wrapText="1"/>
    </xf>
    <xf numFmtId="0" fontId="19" fillId="45" borderId="7" xfId="0" applyFont="1" applyFill="1" applyBorder="1" applyAlignment="1">
      <alignment horizontal="center" vertical="center" wrapText="1"/>
    </xf>
    <xf numFmtId="49" fontId="19" fillId="2" borderId="7" xfId="0" applyNumberFormat="1" applyFont="1" applyFill="1" applyBorder="1" applyAlignment="1">
      <alignment horizontal="center" vertical="center" wrapText="1"/>
    </xf>
    <xf numFmtId="4" fontId="19" fillId="2" borderId="7" xfId="0" applyNumberFormat="1" applyFont="1" applyFill="1" applyBorder="1" applyAlignment="1">
      <alignment horizontal="center" vertical="center" wrapText="1"/>
    </xf>
    <xf numFmtId="0" fontId="19" fillId="2" borderId="7" xfId="0" applyFont="1" applyFill="1" applyBorder="1" applyAlignment="1">
      <alignment horizontal="center" vertical="center" wrapText="1"/>
    </xf>
    <xf numFmtId="0" fontId="19" fillId="45" borderId="8" xfId="0" applyFont="1" applyFill="1" applyBorder="1" applyAlignment="1">
      <alignment horizontal="right" vertical="center" wrapText="1"/>
    </xf>
    <xf numFmtId="0" fontId="19" fillId="45" borderId="9" xfId="0" applyFont="1" applyFill="1" applyBorder="1" applyAlignment="1">
      <alignment horizontal="right" vertical="center" wrapText="1"/>
    </xf>
    <xf numFmtId="0" fontId="19" fillId="45" borderId="6" xfId="0" applyFont="1" applyFill="1" applyBorder="1" applyAlignment="1">
      <alignment horizontal="right" vertical="center" wrapText="1"/>
    </xf>
    <xf numFmtId="0" fontId="21" fillId="0" borderId="0" xfId="0" applyFont="1" applyAlignment="1">
      <alignment horizontal="center"/>
    </xf>
    <xf numFmtId="164" fontId="0" fillId="0" borderId="0" xfId="0" applyNumberFormat="1" applyAlignment="1">
      <alignment horizontal="left" wrapText="1"/>
    </xf>
    <xf numFmtId="0" fontId="19" fillId="0" borderId="0" xfId="0" applyFont="1"/>
  </cellXfs>
  <cellStyles count="65">
    <cellStyle name="Accent1 - 20%" xfId="2"/>
    <cellStyle name="Accent1 - 40%" xfId="3"/>
    <cellStyle name="Accent1 - 60%" xfId="4"/>
    <cellStyle name="Accent2 - 20%" xfId="5"/>
    <cellStyle name="Accent2 - 40%" xfId="6"/>
    <cellStyle name="Accent2 - 60%" xfId="7"/>
    <cellStyle name="Accent3 - 20%" xfId="8"/>
    <cellStyle name="Accent3 - 40%" xfId="9"/>
    <cellStyle name="Accent3 - 60%" xfId="10"/>
    <cellStyle name="Accent4 - 20%" xfId="11"/>
    <cellStyle name="Accent4 - 40%" xfId="12"/>
    <cellStyle name="Accent4 - 60%" xfId="13"/>
    <cellStyle name="Accent5 - 20%" xfId="14"/>
    <cellStyle name="Accent5 - 40%" xfId="15"/>
    <cellStyle name="Accent5 - 60%" xfId="16"/>
    <cellStyle name="Accent6 - 20%" xfId="17"/>
    <cellStyle name="Accent6 - 40%" xfId="18"/>
    <cellStyle name="Accent6 - 60%" xfId="19"/>
    <cellStyle name="Emphasis 1" xfId="20"/>
    <cellStyle name="Emphasis 2" xfId="21"/>
    <cellStyle name="Emphasis 3" xfId="22"/>
    <cellStyle name="Normalno" xfId="0" builtinId="0"/>
    <cellStyle name="Normalno 2" xfId="1"/>
    <cellStyle name="SAPBEXaggData" xfId="23"/>
    <cellStyle name="SAPBEXaggDataEmph" xfId="24"/>
    <cellStyle name="SAPBEXaggItem" xfId="25"/>
    <cellStyle name="SAPBEXaggItemX" xfId="26"/>
    <cellStyle name="SAPBEXchaText" xfId="27"/>
    <cellStyle name="SAPBEXexcBad7" xfId="28"/>
    <cellStyle name="SAPBEXexcBad8" xfId="29"/>
    <cellStyle name="SAPBEXexcBad9" xfId="30"/>
    <cellStyle name="SAPBEXexcCritical4" xfId="31"/>
    <cellStyle name="SAPBEXexcCritical5" xfId="32"/>
    <cellStyle name="SAPBEXexcCritical6" xfId="33"/>
    <cellStyle name="SAPBEXexcGood1" xfId="34"/>
    <cellStyle name="SAPBEXexcGood2" xfId="35"/>
    <cellStyle name="SAPBEXexcGood3" xfId="36"/>
    <cellStyle name="SAPBEXfilterDrill" xfId="37"/>
    <cellStyle name="SAPBEXfilterItem" xfId="38"/>
    <cellStyle name="SAPBEXfilterText" xfId="39"/>
    <cellStyle name="SAPBEXformats" xfId="40"/>
    <cellStyle name="SAPBEXheaderItem" xfId="41"/>
    <cellStyle name="SAPBEXheaderText" xfId="42"/>
    <cellStyle name="SAPBEXHLevel0" xfId="43"/>
    <cellStyle name="SAPBEXHLevel0X" xfId="44"/>
    <cellStyle name="SAPBEXHLevel1" xfId="45"/>
    <cellStyle name="SAPBEXHLevel1X" xfId="46"/>
    <cellStyle name="SAPBEXHLevel2" xfId="47"/>
    <cellStyle name="SAPBEXHLevel2X" xfId="48"/>
    <cellStyle name="SAPBEXHLevel3" xfId="49"/>
    <cellStyle name="SAPBEXHLevel3X" xfId="50"/>
    <cellStyle name="SAPBEXinputData" xfId="51"/>
    <cellStyle name="SAPBEXItemHeader" xfId="52"/>
    <cellStyle name="SAPBEXresData" xfId="53"/>
    <cellStyle name="SAPBEXresDataEmph" xfId="54"/>
    <cellStyle name="SAPBEXresItem" xfId="55"/>
    <cellStyle name="SAPBEXresItemX" xfId="56"/>
    <cellStyle name="SAPBEXstdData" xfId="57"/>
    <cellStyle name="SAPBEXstdDataEmph" xfId="58"/>
    <cellStyle name="SAPBEXstdItem" xfId="59"/>
    <cellStyle name="SAPBEXstdItemX" xfId="60"/>
    <cellStyle name="SAPBEXtitle" xfId="61"/>
    <cellStyle name="SAPBEXunassignedItem" xfId="62"/>
    <cellStyle name="SAPBEXundefined" xfId="63"/>
    <cellStyle name="Sheet Title" xfId="6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0"/>
  <sheetViews>
    <sheetView showGridLines="0" tabSelected="1" topLeftCell="A109" zoomScale="120" zoomScaleNormal="120" workbookViewId="0">
      <selection activeCell="E122" sqref="E122"/>
    </sheetView>
  </sheetViews>
  <sheetFormatPr defaultRowHeight="15"/>
  <cols>
    <col min="1" max="1" width="30.140625" customWidth="1"/>
    <col min="2" max="2" width="16.42578125" customWidth="1"/>
    <col min="3" max="3" width="20.85546875" customWidth="1"/>
    <col min="4" max="4" width="12.42578125" style="1" customWidth="1"/>
    <col min="5" max="5" width="42.7109375" customWidth="1"/>
  </cols>
  <sheetData>
    <row r="1" spans="1:5" s="4" customFormat="1" ht="18" customHeight="1">
      <c r="A1" s="40" t="s">
        <v>7</v>
      </c>
      <c r="B1" s="40"/>
      <c r="C1" s="40"/>
      <c r="D1" s="40"/>
      <c r="E1" s="40"/>
    </row>
    <row r="2" spans="1:5" s="2" customFormat="1" ht="18" customHeight="1">
      <c r="A2" s="5" t="s">
        <v>22</v>
      </c>
      <c r="B2" s="6"/>
      <c r="C2" s="5"/>
      <c r="D2" s="7"/>
      <c r="E2" s="8"/>
    </row>
    <row r="3" spans="1:5" s="2" customFormat="1" ht="12" customHeight="1">
      <c r="A3" s="5"/>
      <c r="B3" s="6"/>
      <c r="C3" s="5"/>
      <c r="D3" s="7"/>
      <c r="E3" s="15" t="s">
        <v>6</v>
      </c>
    </row>
    <row r="4" spans="1:5" s="2" customFormat="1" ht="12" customHeight="1">
      <c r="A4" s="33" t="s">
        <v>0</v>
      </c>
      <c r="B4" s="34" t="s">
        <v>1</v>
      </c>
      <c r="C4" s="9" t="s">
        <v>2</v>
      </c>
      <c r="D4" s="35" t="s">
        <v>11</v>
      </c>
      <c r="E4" s="36" t="s">
        <v>4</v>
      </c>
    </row>
    <row r="5" spans="1:5" s="2" customFormat="1" ht="31.5">
      <c r="A5" s="33"/>
      <c r="B5" s="34"/>
      <c r="C5" s="9" t="s">
        <v>3</v>
      </c>
      <c r="D5" s="35"/>
      <c r="E5" s="36"/>
    </row>
    <row r="6" spans="1:5" s="3" customFormat="1" ht="20.25" customHeight="1">
      <c r="A6" s="10" t="s">
        <v>8</v>
      </c>
      <c r="B6" s="11" t="s">
        <v>9</v>
      </c>
      <c r="C6" s="16" t="s">
        <v>10</v>
      </c>
      <c r="D6" s="12">
        <v>46.38</v>
      </c>
      <c r="E6" s="10" t="s">
        <v>12</v>
      </c>
    </row>
    <row r="7" spans="1:5" ht="25.5" customHeight="1">
      <c r="A7" s="37" t="s">
        <v>5</v>
      </c>
      <c r="B7" s="38"/>
      <c r="C7" s="39"/>
      <c r="D7" s="13">
        <f>SUM(D6:D6)</f>
        <v>46.38</v>
      </c>
      <c r="E7" s="14"/>
    </row>
    <row r="9" spans="1:5" ht="15.75">
      <c r="A9" s="5" t="s">
        <v>23</v>
      </c>
      <c r="B9" s="6"/>
      <c r="C9" s="5"/>
      <c r="D9" s="7"/>
      <c r="E9" s="8"/>
    </row>
    <row r="10" spans="1:5" ht="15.75">
      <c r="A10" s="5"/>
      <c r="B10" s="6"/>
      <c r="C10" s="5"/>
      <c r="D10" s="7"/>
      <c r="E10" s="15" t="s">
        <v>6</v>
      </c>
    </row>
    <row r="11" spans="1:5" ht="15.75">
      <c r="A11" s="33" t="s">
        <v>0</v>
      </c>
      <c r="B11" s="34" t="s">
        <v>1</v>
      </c>
      <c r="C11" s="18" t="s">
        <v>2</v>
      </c>
      <c r="D11" s="35" t="s">
        <v>11</v>
      </c>
      <c r="E11" s="36" t="s">
        <v>4</v>
      </c>
    </row>
    <row r="12" spans="1:5" ht="31.5">
      <c r="A12" s="33"/>
      <c r="B12" s="34"/>
      <c r="C12" s="18" t="s">
        <v>3</v>
      </c>
      <c r="D12" s="35"/>
      <c r="E12" s="36"/>
    </row>
    <row r="13" spans="1:5" ht="15.75">
      <c r="A13" s="10" t="s">
        <v>8</v>
      </c>
      <c r="B13" s="11" t="s">
        <v>9</v>
      </c>
      <c r="C13" s="16" t="s">
        <v>10</v>
      </c>
      <c r="D13" s="12">
        <v>16.16</v>
      </c>
      <c r="E13" s="10" t="s">
        <v>12</v>
      </c>
    </row>
    <row r="14" spans="1:5" ht="31.5">
      <c r="A14" s="19" t="s">
        <v>16</v>
      </c>
      <c r="B14" s="21" t="s">
        <v>14</v>
      </c>
      <c r="C14" s="22" t="s">
        <v>14</v>
      </c>
      <c r="D14" s="20">
        <v>415</v>
      </c>
      <c r="E14" s="19" t="s">
        <v>15</v>
      </c>
    </row>
    <row r="15" spans="1:5" ht="31.5">
      <c r="A15" s="10" t="s">
        <v>21</v>
      </c>
      <c r="B15" s="21" t="s">
        <v>14</v>
      </c>
      <c r="C15" s="22" t="s">
        <v>14</v>
      </c>
      <c r="D15" s="12">
        <v>161.84</v>
      </c>
      <c r="E15" s="19" t="s">
        <v>15</v>
      </c>
    </row>
    <row r="16" spans="1:5" ht="15.75">
      <c r="A16" s="37" t="s">
        <v>5</v>
      </c>
      <c r="B16" s="38"/>
      <c r="C16" s="39"/>
      <c r="D16" s="13">
        <f>SUM(D13:D15)</f>
        <v>593</v>
      </c>
      <c r="E16" s="14"/>
    </row>
    <row r="19" spans="1:5" ht="15.75">
      <c r="A19" s="5" t="s">
        <v>24</v>
      </c>
      <c r="B19" s="6"/>
      <c r="C19" s="5"/>
      <c r="D19" s="7"/>
      <c r="E19" s="8"/>
    </row>
    <row r="20" spans="1:5" ht="15.75">
      <c r="A20" s="5"/>
      <c r="B20" s="6"/>
      <c r="C20" s="5"/>
      <c r="D20" s="7"/>
      <c r="E20" s="15" t="s">
        <v>6</v>
      </c>
    </row>
    <row r="21" spans="1:5" ht="15.75">
      <c r="A21" s="33" t="s">
        <v>0</v>
      </c>
      <c r="B21" s="34" t="s">
        <v>1</v>
      </c>
      <c r="C21" s="30" t="s">
        <v>2</v>
      </c>
      <c r="D21" s="35" t="s">
        <v>11</v>
      </c>
      <c r="E21" s="36" t="s">
        <v>4</v>
      </c>
    </row>
    <row r="22" spans="1:5" ht="31.5">
      <c r="A22" s="33"/>
      <c r="B22" s="34"/>
      <c r="C22" s="30" t="s">
        <v>3</v>
      </c>
      <c r="D22" s="35"/>
      <c r="E22" s="36"/>
    </row>
    <row r="23" spans="1:5" ht="15.75">
      <c r="A23" s="10" t="s">
        <v>8</v>
      </c>
      <c r="B23" s="11" t="s">
        <v>9</v>
      </c>
      <c r="C23" s="16" t="s">
        <v>10</v>
      </c>
      <c r="D23" s="12">
        <v>31.27</v>
      </c>
      <c r="E23" s="10" t="s">
        <v>12</v>
      </c>
    </row>
    <row r="24" spans="1:5" ht="31.5">
      <c r="A24" s="19" t="s">
        <v>16</v>
      </c>
      <c r="B24" s="21" t="s">
        <v>14</v>
      </c>
      <c r="C24" s="22" t="s">
        <v>14</v>
      </c>
      <c r="D24" s="20">
        <v>415</v>
      </c>
      <c r="E24" s="19" t="s">
        <v>15</v>
      </c>
    </row>
    <row r="25" spans="1:5" ht="31.5">
      <c r="A25" s="10" t="s">
        <v>21</v>
      </c>
      <c r="B25" s="21" t="s">
        <v>14</v>
      </c>
      <c r="C25" s="22" t="s">
        <v>14</v>
      </c>
      <c r="D25" s="12">
        <v>161.84</v>
      </c>
      <c r="E25" s="19" t="s">
        <v>15</v>
      </c>
    </row>
    <row r="26" spans="1:5" ht="15.75">
      <c r="A26" s="37" t="s">
        <v>5</v>
      </c>
      <c r="B26" s="38"/>
      <c r="C26" s="39"/>
      <c r="D26" s="13">
        <f>SUM(D23:D25)</f>
        <v>608.11</v>
      </c>
      <c r="E26" s="14"/>
    </row>
    <row r="29" spans="1:5" ht="15.75">
      <c r="A29" s="5" t="s">
        <v>25</v>
      </c>
      <c r="B29" s="6"/>
      <c r="C29" s="5"/>
      <c r="D29" s="7"/>
      <c r="E29" s="8"/>
    </row>
    <row r="30" spans="1:5" ht="15.75">
      <c r="A30" s="5"/>
      <c r="B30" s="6"/>
      <c r="C30" s="5"/>
      <c r="D30" s="7"/>
      <c r="E30" s="15" t="s">
        <v>6</v>
      </c>
    </row>
    <row r="31" spans="1:5" ht="15.75">
      <c r="A31" s="33" t="s">
        <v>0</v>
      </c>
      <c r="B31" s="34" t="s">
        <v>1</v>
      </c>
      <c r="C31" s="30" t="s">
        <v>2</v>
      </c>
      <c r="D31" s="35" t="s">
        <v>11</v>
      </c>
      <c r="E31" s="36" t="s">
        <v>4</v>
      </c>
    </row>
    <row r="32" spans="1:5" ht="31.5">
      <c r="A32" s="33"/>
      <c r="B32" s="34"/>
      <c r="C32" s="30" t="s">
        <v>3</v>
      </c>
      <c r="D32" s="35"/>
      <c r="E32" s="36"/>
    </row>
    <row r="33" spans="1:5" ht="15.75">
      <c r="A33" s="10" t="s">
        <v>8</v>
      </c>
      <c r="B33" s="11" t="s">
        <v>9</v>
      </c>
      <c r="C33" s="16" t="s">
        <v>10</v>
      </c>
      <c r="D33" s="12">
        <v>31.27</v>
      </c>
      <c r="E33" s="10" t="s">
        <v>12</v>
      </c>
    </row>
    <row r="34" spans="1:5" ht="31.5">
      <c r="A34" s="19" t="s">
        <v>16</v>
      </c>
      <c r="B34" s="21" t="s">
        <v>14</v>
      </c>
      <c r="C34" s="22" t="s">
        <v>14</v>
      </c>
      <c r="D34" s="20">
        <v>415</v>
      </c>
      <c r="E34" s="19" t="s">
        <v>15</v>
      </c>
    </row>
    <row r="35" spans="1:5" ht="31.5">
      <c r="A35" s="10" t="s">
        <v>21</v>
      </c>
      <c r="B35" s="21" t="s">
        <v>14</v>
      </c>
      <c r="C35" s="22" t="s">
        <v>14</v>
      </c>
      <c r="D35" s="12">
        <v>161.84</v>
      </c>
      <c r="E35" s="19" t="s">
        <v>15</v>
      </c>
    </row>
    <row r="36" spans="1:5" ht="15.75">
      <c r="A36" s="37" t="s">
        <v>5</v>
      </c>
      <c r="B36" s="38"/>
      <c r="C36" s="39"/>
      <c r="D36" s="13">
        <f>SUM(D33:D35)</f>
        <v>608.11</v>
      </c>
      <c r="E36" s="14"/>
    </row>
    <row r="39" spans="1:5" ht="15.75">
      <c r="A39" s="5" t="s">
        <v>26</v>
      </c>
      <c r="B39" s="6"/>
      <c r="C39" s="5"/>
      <c r="D39" s="7"/>
      <c r="E39" s="8"/>
    </row>
    <row r="40" spans="1:5" ht="15.75">
      <c r="A40" s="5"/>
      <c r="B40" s="6"/>
      <c r="C40" s="5"/>
      <c r="D40" s="7"/>
      <c r="E40" s="15" t="s">
        <v>6</v>
      </c>
    </row>
    <row r="41" spans="1:5" ht="15.75">
      <c r="A41" s="33" t="s">
        <v>0</v>
      </c>
      <c r="B41" s="34" t="s">
        <v>1</v>
      </c>
      <c r="C41" s="30" t="s">
        <v>2</v>
      </c>
      <c r="D41" s="35" t="s">
        <v>11</v>
      </c>
      <c r="E41" s="36" t="s">
        <v>4</v>
      </c>
    </row>
    <row r="42" spans="1:5" ht="31.5">
      <c r="A42" s="33"/>
      <c r="B42" s="34"/>
      <c r="C42" s="30" t="s">
        <v>3</v>
      </c>
      <c r="D42" s="35"/>
      <c r="E42" s="36"/>
    </row>
    <row r="43" spans="1:5" ht="15.75">
      <c r="A43" s="10" t="s">
        <v>8</v>
      </c>
      <c r="B43" s="11" t="s">
        <v>9</v>
      </c>
      <c r="C43" s="16" t="s">
        <v>10</v>
      </c>
      <c r="D43" s="12">
        <v>30.57</v>
      </c>
      <c r="E43" s="10" t="s">
        <v>12</v>
      </c>
    </row>
    <row r="44" spans="1:5" ht="31.5">
      <c r="A44" s="19" t="s">
        <v>16</v>
      </c>
      <c r="B44" s="21" t="s">
        <v>14</v>
      </c>
      <c r="C44" s="22" t="s">
        <v>14</v>
      </c>
      <c r="D44" s="20">
        <v>415</v>
      </c>
      <c r="E44" s="19" t="s">
        <v>15</v>
      </c>
    </row>
    <row r="45" spans="1:5" ht="31.5">
      <c r="A45" s="10" t="s">
        <v>21</v>
      </c>
      <c r="B45" s="21" t="s">
        <v>14</v>
      </c>
      <c r="C45" s="22" t="s">
        <v>14</v>
      </c>
      <c r="D45" s="12">
        <v>161.84</v>
      </c>
      <c r="E45" s="19" t="s">
        <v>15</v>
      </c>
    </row>
    <row r="46" spans="1:5" ht="15.75">
      <c r="A46" s="37" t="s">
        <v>5</v>
      </c>
      <c r="B46" s="38"/>
      <c r="C46" s="39"/>
      <c r="D46" s="13">
        <f>SUM(D43:D45)</f>
        <v>607.41</v>
      </c>
      <c r="E46" s="14"/>
    </row>
    <row r="49" spans="1:5" ht="15.75">
      <c r="A49" s="5" t="s">
        <v>27</v>
      </c>
      <c r="B49" s="6"/>
      <c r="C49" s="5"/>
      <c r="D49" s="7"/>
      <c r="E49" s="8"/>
    </row>
    <row r="50" spans="1:5" ht="15.75">
      <c r="A50" s="5"/>
      <c r="B50" s="6"/>
      <c r="C50" s="5"/>
      <c r="D50" s="7"/>
      <c r="E50" s="15" t="s">
        <v>6</v>
      </c>
    </row>
    <row r="51" spans="1:5" ht="15.75">
      <c r="A51" s="33" t="s">
        <v>0</v>
      </c>
      <c r="B51" s="34" t="s">
        <v>1</v>
      </c>
      <c r="C51" s="30" t="s">
        <v>2</v>
      </c>
      <c r="D51" s="35" t="s">
        <v>11</v>
      </c>
      <c r="E51" s="36" t="s">
        <v>4</v>
      </c>
    </row>
    <row r="52" spans="1:5" ht="31.5">
      <c r="A52" s="33"/>
      <c r="B52" s="34"/>
      <c r="C52" s="30" t="s">
        <v>3</v>
      </c>
      <c r="D52" s="35"/>
      <c r="E52" s="36"/>
    </row>
    <row r="53" spans="1:5" ht="15.75">
      <c r="A53" s="10" t="s">
        <v>8</v>
      </c>
      <c r="B53" s="11" t="s">
        <v>9</v>
      </c>
      <c r="C53" s="16" t="s">
        <v>10</v>
      </c>
      <c r="D53" s="12">
        <v>30.57</v>
      </c>
      <c r="E53" s="10" t="s">
        <v>12</v>
      </c>
    </row>
    <row r="54" spans="1:5" ht="31.5">
      <c r="A54" s="19" t="s">
        <v>16</v>
      </c>
      <c r="B54" s="21" t="s">
        <v>14</v>
      </c>
      <c r="C54" s="22" t="s">
        <v>14</v>
      </c>
      <c r="D54" s="20">
        <v>415</v>
      </c>
      <c r="E54" s="19" t="s">
        <v>15</v>
      </c>
    </row>
    <row r="55" spans="1:5" ht="31.5">
      <c r="A55" s="10" t="s">
        <v>21</v>
      </c>
      <c r="B55" s="21" t="s">
        <v>14</v>
      </c>
      <c r="C55" s="22" t="s">
        <v>14</v>
      </c>
      <c r="D55" s="12">
        <v>161.84</v>
      </c>
      <c r="E55" s="19" t="s">
        <v>15</v>
      </c>
    </row>
    <row r="56" spans="1:5" ht="15.75">
      <c r="A56" s="37" t="s">
        <v>5</v>
      </c>
      <c r="B56" s="38"/>
      <c r="C56" s="39"/>
      <c r="D56" s="13">
        <f>SUM(D53:D55)</f>
        <v>607.41</v>
      </c>
      <c r="E56" s="14"/>
    </row>
    <row r="59" spans="1:5" ht="15.75">
      <c r="A59" s="5" t="s">
        <v>28</v>
      </c>
      <c r="B59" s="6"/>
      <c r="C59" s="5"/>
      <c r="D59" s="7"/>
      <c r="E59" s="8"/>
    </row>
    <row r="60" spans="1:5" ht="15.75">
      <c r="A60" s="5"/>
      <c r="B60" s="6"/>
      <c r="C60" s="5"/>
      <c r="D60" s="7"/>
      <c r="E60" s="15" t="s">
        <v>6</v>
      </c>
    </row>
    <row r="61" spans="1:5" ht="15.75">
      <c r="A61" s="33" t="s">
        <v>0</v>
      </c>
      <c r="B61" s="34" t="s">
        <v>1</v>
      </c>
      <c r="C61" s="31" t="s">
        <v>2</v>
      </c>
      <c r="D61" s="35" t="s">
        <v>11</v>
      </c>
      <c r="E61" s="36" t="s">
        <v>4</v>
      </c>
    </row>
    <row r="62" spans="1:5" ht="31.5">
      <c r="A62" s="33"/>
      <c r="B62" s="34"/>
      <c r="C62" s="31" t="s">
        <v>3</v>
      </c>
      <c r="D62" s="35"/>
      <c r="E62" s="36"/>
    </row>
    <row r="63" spans="1:5" ht="15.75">
      <c r="A63" s="10" t="s">
        <v>8</v>
      </c>
      <c r="B63" s="11" t="s">
        <v>9</v>
      </c>
      <c r="C63" s="16" t="s">
        <v>10</v>
      </c>
      <c r="D63" s="12">
        <v>30.57</v>
      </c>
      <c r="E63" s="10" t="s">
        <v>12</v>
      </c>
    </row>
    <row r="64" spans="1:5" ht="31.5">
      <c r="A64" s="19" t="s">
        <v>16</v>
      </c>
      <c r="B64" s="21" t="s">
        <v>14</v>
      </c>
      <c r="C64" s="22" t="s">
        <v>14</v>
      </c>
      <c r="D64" s="20">
        <v>411.77</v>
      </c>
      <c r="E64" s="19" t="s">
        <v>15</v>
      </c>
    </row>
    <row r="65" spans="1:5" ht="31.5">
      <c r="A65" s="10" t="s">
        <v>21</v>
      </c>
      <c r="B65" s="21" t="s">
        <v>14</v>
      </c>
      <c r="C65" s="22" t="s">
        <v>14</v>
      </c>
      <c r="D65" s="12">
        <v>161.85</v>
      </c>
      <c r="E65" s="19" t="s">
        <v>15</v>
      </c>
    </row>
    <row r="66" spans="1:5" ht="15.75">
      <c r="A66" s="37" t="s">
        <v>5</v>
      </c>
      <c r="B66" s="38"/>
      <c r="C66" s="39"/>
      <c r="D66" s="13">
        <f>SUM(D63:D65)</f>
        <v>604.18999999999994</v>
      </c>
      <c r="E66" s="14"/>
    </row>
    <row r="69" spans="1:5" ht="15.75">
      <c r="A69" s="5" t="s">
        <v>29</v>
      </c>
      <c r="B69" s="6"/>
      <c r="C69" s="5"/>
      <c r="D69" s="7"/>
      <c r="E69" s="8"/>
    </row>
    <row r="70" spans="1:5" ht="15.75">
      <c r="A70" s="5"/>
      <c r="B70" s="6"/>
      <c r="C70" s="5"/>
      <c r="D70" s="7"/>
      <c r="E70" s="15" t="s">
        <v>6</v>
      </c>
    </row>
    <row r="71" spans="1:5" ht="15.75">
      <c r="A71" s="33" t="s">
        <v>0</v>
      </c>
      <c r="B71" s="34" t="s">
        <v>1</v>
      </c>
      <c r="C71" s="31" t="s">
        <v>2</v>
      </c>
      <c r="D71" s="35" t="s">
        <v>11</v>
      </c>
      <c r="E71" s="36" t="s">
        <v>4</v>
      </c>
    </row>
    <row r="72" spans="1:5" ht="31.5">
      <c r="A72" s="33"/>
      <c r="B72" s="34"/>
      <c r="C72" s="31" t="s">
        <v>3</v>
      </c>
      <c r="D72" s="35"/>
      <c r="E72" s="36"/>
    </row>
    <row r="73" spans="1:5" ht="15.75">
      <c r="A73" s="10" t="s">
        <v>8</v>
      </c>
      <c r="B73" s="11" t="s">
        <v>9</v>
      </c>
      <c r="C73" s="16" t="s">
        <v>10</v>
      </c>
      <c r="D73" s="12">
        <v>16.16</v>
      </c>
      <c r="E73" s="10" t="s">
        <v>12</v>
      </c>
    </row>
    <row r="74" spans="1:5" ht="31.5">
      <c r="A74" s="19" t="s">
        <v>16</v>
      </c>
      <c r="B74" s="21" t="s">
        <v>14</v>
      </c>
      <c r="C74" s="22" t="s">
        <v>14</v>
      </c>
      <c r="D74" s="20">
        <v>411.78</v>
      </c>
      <c r="E74" s="19" t="s">
        <v>15</v>
      </c>
    </row>
    <row r="75" spans="1:5" ht="31.5">
      <c r="A75" s="10" t="s">
        <v>21</v>
      </c>
      <c r="B75" s="21" t="s">
        <v>14</v>
      </c>
      <c r="C75" s="22" t="s">
        <v>14</v>
      </c>
      <c r="D75" s="12">
        <v>161.84</v>
      </c>
      <c r="E75" s="19" t="s">
        <v>15</v>
      </c>
    </row>
    <row r="76" spans="1:5" ht="15.75">
      <c r="A76" s="37" t="s">
        <v>5</v>
      </c>
      <c r="B76" s="38"/>
      <c r="C76" s="39"/>
      <c r="D76" s="13">
        <f>SUM(D73:D75)</f>
        <v>589.78</v>
      </c>
      <c r="E76" s="14"/>
    </row>
    <row r="79" spans="1:5" ht="15.75">
      <c r="A79" s="5" t="s">
        <v>30</v>
      </c>
      <c r="B79" s="6"/>
      <c r="C79" s="5"/>
      <c r="D79" s="7"/>
      <c r="E79" s="8"/>
    </row>
    <row r="80" spans="1:5" ht="15.75">
      <c r="A80" s="5"/>
      <c r="B80" s="6"/>
      <c r="C80" s="5"/>
      <c r="D80" s="7"/>
      <c r="E80" s="15" t="s">
        <v>6</v>
      </c>
    </row>
    <row r="81" spans="1:5" ht="15.75">
      <c r="A81" s="33" t="s">
        <v>0</v>
      </c>
      <c r="B81" s="34" t="s">
        <v>1</v>
      </c>
      <c r="C81" s="32" t="s">
        <v>2</v>
      </c>
      <c r="D81" s="35" t="s">
        <v>11</v>
      </c>
      <c r="E81" s="36" t="s">
        <v>4</v>
      </c>
    </row>
    <row r="82" spans="1:5" ht="31.5">
      <c r="A82" s="33"/>
      <c r="B82" s="34"/>
      <c r="C82" s="32" t="s">
        <v>3</v>
      </c>
      <c r="D82" s="35"/>
      <c r="E82" s="36"/>
    </row>
    <row r="83" spans="1:5" ht="15.75">
      <c r="A83" s="10" t="s">
        <v>8</v>
      </c>
      <c r="B83" s="11" t="s">
        <v>9</v>
      </c>
      <c r="C83" s="16" t="s">
        <v>10</v>
      </c>
      <c r="D83" s="12">
        <v>16.16</v>
      </c>
      <c r="E83" s="10" t="s">
        <v>12</v>
      </c>
    </row>
    <row r="84" spans="1:5" ht="31.5">
      <c r="A84" s="19" t="s">
        <v>16</v>
      </c>
      <c r="B84" s="21" t="s">
        <v>14</v>
      </c>
      <c r="C84" s="22" t="s">
        <v>14</v>
      </c>
      <c r="D84" s="20">
        <v>411.78</v>
      </c>
      <c r="E84" s="19" t="s">
        <v>15</v>
      </c>
    </row>
    <row r="85" spans="1:5" ht="31.5">
      <c r="A85" s="10" t="s">
        <v>21</v>
      </c>
      <c r="B85" s="21" t="s">
        <v>14</v>
      </c>
      <c r="C85" s="22" t="s">
        <v>14</v>
      </c>
      <c r="D85" s="12">
        <v>161.84</v>
      </c>
      <c r="E85" s="19" t="s">
        <v>15</v>
      </c>
    </row>
    <row r="86" spans="1:5" ht="15.75">
      <c r="A86" s="37" t="s">
        <v>5</v>
      </c>
      <c r="B86" s="38"/>
      <c r="C86" s="39"/>
      <c r="D86" s="13">
        <f>SUM(D83:D85)</f>
        <v>589.78</v>
      </c>
      <c r="E86" s="14"/>
    </row>
    <row r="89" spans="1:5" ht="15.75">
      <c r="A89" s="5" t="s">
        <v>31</v>
      </c>
      <c r="B89" s="6"/>
      <c r="C89" s="5"/>
      <c r="D89" s="7"/>
      <c r="E89" s="8"/>
    </row>
    <row r="90" spans="1:5" ht="15.75">
      <c r="A90" s="5"/>
      <c r="B90" s="6"/>
      <c r="C90" s="5"/>
      <c r="D90" s="7"/>
      <c r="E90" s="15" t="s">
        <v>6</v>
      </c>
    </row>
    <row r="91" spans="1:5" ht="15.75">
      <c r="A91" s="33" t="s">
        <v>0</v>
      </c>
      <c r="B91" s="34" t="s">
        <v>1</v>
      </c>
      <c r="C91" s="32" t="s">
        <v>2</v>
      </c>
      <c r="D91" s="35" t="s">
        <v>11</v>
      </c>
      <c r="E91" s="36" t="s">
        <v>4</v>
      </c>
    </row>
    <row r="92" spans="1:5" ht="31.5">
      <c r="A92" s="33"/>
      <c r="B92" s="34"/>
      <c r="C92" s="32" t="s">
        <v>3</v>
      </c>
      <c r="D92" s="35"/>
      <c r="E92" s="36"/>
    </row>
    <row r="93" spans="1:5" ht="15.75">
      <c r="A93" s="10" t="s">
        <v>8</v>
      </c>
      <c r="B93" s="11" t="s">
        <v>9</v>
      </c>
      <c r="C93" s="16" t="s">
        <v>10</v>
      </c>
      <c r="D93" s="12">
        <v>16.16</v>
      </c>
      <c r="E93" s="10" t="s">
        <v>12</v>
      </c>
    </row>
    <row r="94" spans="1:5" ht="31.5">
      <c r="A94" s="19" t="s">
        <v>16</v>
      </c>
      <c r="B94" s="21" t="s">
        <v>14</v>
      </c>
      <c r="C94" s="22" t="s">
        <v>14</v>
      </c>
      <c r="D94" s="20">
        <v>411.78</v>
      </c>
      <c r="E94" s="19" t="s">
        <v>15</v>
      </c>
    </row>
    <row r="95" spans="1:5" ht="31.5">
      <c r="A95" s="10" t="s">
        <v>21</v>
      </c>
      <c r="B95" s="21" t="s">
        <v>14</v>
      </c>
      <c r="C95" s="22" t="s">
        <v>14</v>
      </c>
      <c r="D95" s="12">
        <v>161.84</v>
      </c>
      <c r="E95" s="19" t="s">
        <v>15</v>
      </c>
    </row>
    <row r="96" spans="1:5" ht="15.75">
      <c r="A96" s="37" t="s">
        <v>5</v>
      </c>
      <c r="B96" s="38"/>
      <c r="C96" s="39"/>
      <c r="D96" s="13">
        <f>SUM(D93:D95)</f>
        <v>589.78</v>
      </c>
      <c r="E96" s="14"/>
    </row>
    <row r="99" spans="1:5" ht="15.75">
      <c r="A99" s="5" t="s">
        <v>34</v>
      </c>
      <c r="B99" s="6"/>
      <c r="C99" s="5"/>
      <c r="D99" s="7"/>
      <c r="E99" s="8"/>
    </row>
    <row r="100" spans="1:5" ht="15.75">
      <c r="A100" s="5"/>
      <c r="B100" s="6"/>
      <c r="C100" s="5"/>
      <c r="D100" s="7"/>
      <c r="E100" s="15" t="s">
        <v>6</v>
      </c>
    </row>
    <row r="101" spans="1:5" ht="15.75">
      <c r="A101" s="33" t="s">
        <v>0</v>
      </c>
      <c r="B101" s="34" t="s">
        <v>1</v>
      </c>
      <c r="C101" s="32" t="s">
        <v>2</v>
      </c>
      <c r="D101" s="35" t="s">
        <v>11</v>
      </c>
      <c r="E101" s="36" t="s">
        <v>4</v>
      </c>
    </row>
    <row r="102" spans="1:5" ht="31.5">
      <c r="A102" s="33"/>
      <c r="B102" s="34"/>
      <c r="C102" s="32" t="s">
        <v>3</v>
      </c>
      <c r="D102" s="35"/>
      <c r="E102" s="36"/>
    </row>
    <row r="103" spans="1:5" ht="15.75">
      <c r="A103" s="10" t="s">
        <v>8</v>
      </c>
      <c r="B103" s="11" t="s">
        <v>9</v>
      </c>
      <c r="C103" s="16" t="s">
        <v>10</v>
      </c>
      <c r="D103" s="12">
        <v>16.16</v>
      </c>
      <c r="E103" s="10" t="s">
        <v>12</v>
      </c>
    </row>
    <row r="104" spans="1:5" ht="31.5">
      <c r="A104" s="19" t="s">
        <v>16</v>
      </c>
      <c r="B104" s="21" t="s">
        <v>14</v>
      </c>
      <c r="C104" s="22" t="s">
        <v>14</v>
      </c>
      <c r="D104" s="20">
        <v>411.78</v>
      </c>
      <c r="E104" s="19" t="s">
        <v>15</v>
      </c>
    </row>
    <row r="105" spans="1:5" ht="31.5">
      <c r="A105" s="10" t="s">
        <v>21</v>
      </c>
      <c r="B105" s="21" t="s">
        <v>14</v>
      </c>
      <c r="C105" s="22" t="s">
        <v>14</v>
      </c>
      <c r="D105" s="12">
        <v>161.84</v>
      </c>
      <c r="E105" s="19" t="s">
        <v>15</v>
      </c>
    </row>
    <row r="106" spans="1:5" ht="15.75">
      <c r="A106" s="37" t="s">
        <v>5</v>
      </c>
      <c r="B106" s="38"/>
      <c r="C106" s="39"/>
      <c r="D106" s="13">
        <f>SUM(D103:D105)</f>
        <v>589.78</v>
      </c>
      <c r="E106" s="14"/>
    </row>
    <row r="109" spans="1:5" ht="15.75">
      <c r="A109" s="5" t="s">
        <v>35</v>
      </c>
      <c r="B109" s="6"/>
      <c r="C109" s="5"/>
      <c r="D109" s="7"/>
      <c r="E109" s="8"/>
    </row>
    <row r="110" spans="1:5" ht="15.75">
      <c r="A110" s="5"/>
      <c r="B110" s="6"/>
      <c r="C110" s="5"/>
      <c r="D110" s="7"/>
      <c r="E110" s="15" t="s">
        <v>6</v>
      </c>
    </row>
    <row r="111" spans="1:5" ht="15.75">
      <c r="A111" s="33" t="s">
        <v>0</v>
      </c>
      <c r="B111" s="34" t="s">
        <v>1</v>
      </c>
      <c r="C111" s="32" t="s">
        <v>2</v>
      </c>
      <c r="D111" s="35" t="s">
        <v>11</v>
      </c>
      <c r="E111" s="36" t="s">
        <v>4</v>
      </c>
    </row>
    <row r="112" spans="1:5" ht="31.5">
      <c r="A112" s="33"/>
      <c r="B112" s="34"/>
      <c r="C112" s="32" t="s">
        <v>3</v>
      </c>
      <c r="D112" s="35"/>
      <c r="E112" s="36"/>
    </row>
    <row r="113" spans="1:6" ht="15.75">
      <c r="A113" s="10" t="s">
        <v>8</v>
      </c>
      <c r="B113" s="11" t="s">
        <v>9</v>
      </c>
      <c r="C113" s="16" t="s">
        <v>10</v>
      </c>
      <c r="D113" s="12">
        <v>16.41</v>
      </c>
      <c r="E113" s="10" t="s">
        <v>12</v>
      </c>
    </row>
    <row r="114" spans="1:6" ht="31.5">
      <c r="A114" s="19" t="s">
        <v>16</v>
      </c>
      <c r="B114" s="21" t="s">
        <v>14</v>
      </c>
      <c r="C114" s="22" t="s">
        <v>14</v>
      </c>
      <c r="D114" s="20">
        <f>411.78*2</f>
        <v>823.56</v>
      </c>
      <c r="E114" s="19" t="s">
        <v>15</v>
      </c>
    </row>
    <row r="115" spans="1:6" ht="31.5">
      <c r="A115" s="10" t="s">
        <v>21</v>
      </c>
      <c r="B115" s="21" t="s">
        <v>14</v>
      </c>
      <c r="C115" s="22" t="s">
        <v>14</v>
      </c>
      <c r="D115" s="12">
        <f>161.84*2</f>
        <v>323.68</v>
      </c>
      <c r="E115" s="19" t="s">
        <v>15</v>
      </c>
    </row>
    <row r="116" spans="1:6" ht="15.75">
      <c r="A116" s="37" t="s">
        <v>5</v>
      </c>
      <c r="B116" s="38"/>
      <c r="C116" s="39"/>
      <c r="D116" s="13">
        <f>SUM(D113:D115)</f>
        <v>1163.6499999999999</v>
      </c>
      <c r="E116" s="14"/>
    </row>
    <row r="120" spans="1:6" s="17" customFormat="1" ht="44.25" customHeight="1">
      <c r="A120" s="41" t="s">
        <v>13</v>
      </c>
      <c r="B120" s="41"/>
      <c r="C120" s="41"/>
      <c r="D120" s="41"/>
      <c r="E120" s="41"/>
      <c r="F120" s="41"/>
    </row>
  </sheetData>
  <mergeCells count="62">
    <mergeCell ref="A111:A112"/>
    <mergeCell ref="B111:B112"/>
    <mergeCell ref="D111:D112"/>
    <mergeCell ref="E111:E112"/>
    <mergeCell ref="A116:C116"/>
    <mergeCell ref="A101:A102"/>
    <mergeCell ref="B101:B102"/>
    <mergeCell ref="D101:D102"/>
    <mergeCell ref="E101:E102"/>
    <mergeCell ref="A106:C106"/>
    <mergeCell ref="A91:A92"/>
    <mergeCell ref="B91:B92"/>
    <mergeCell ref="D91:D92"/>
    <mergeCell ref="E91:E92"/>
    <mergeCell ref="A96:C96"/>
    <mergeCell ref="A81:A82"/>
    <mergeCell ref="B81:B82"/>
    <mergeCell ref="D81:D82"/>
    <mergeCell ref="E81:E82"/>
    <mergeCell ref="A86:C86"/>
    <mergeCell ref="A51:A52"/>
    <mergeCell ref="B51:B52"/>
    <mergeCell ref="D51:D52"/>
    <mergeCell ref="E51:E52"/>
    <mergeCell ref="A56:C56"/>
    <mergeCell ref="A120:F120"/>
    <mergeCell ref="A21:A22"/>
    <mergeCell ref="B21:B22"/>
    <mergeCell ref="D21:D22"/>
    <mergeCell ref="E21:E22"/>
    <mergeCell ref="A26:C26"/>
    <mergeCell ref="A31:A32"/>
    <mergeCell ref="B31:B32"/>
    <mergeCell ref="D31:D32"/>
    <mergeCell ref="E31:E32"/>
    <mergeCell ref="A36:C36"/>
    <mergeCell ref="A41:A42"/>
    <mergeCell ref="B41:B42"/>
    <mergeCell ref="D41:D42"/>
    <mergeCell ref="E41:E42"/>
    <mergeCell ref="A46:C46"/>
    <mergeCell ref="A1:E1"/>
    <mergeCell ref="A4:A5"/>
    <mergeCell ref="B4:B5"/>
    <mergeCell ref="D4:D5"/>
    <mergeCell ref="E4:E5"/>
    <mergeCell ref="E11:E12"/>
    <mergeCell ref="A16:C16"/>
    <mergeCell ref="A7:C7"/>
    <mergeCell ref="A11:A12"/>
    <mergeCell ref="B11:B12"/>
    <mergeCell ref="D11:D12"/>
    <mergeCell ref="A61:A62"/>
    <mergeCell ref="B61:B62"/>
    <mergeCell ref="D61:D62"/>
    <mergeCell ref="E61:E62"/>
    <mergeCell ref="A66:C66"/>
    <mergeCell ref="A71:A72"/>
    <mergeCell ref="B71:B72"/>
    <mergeCell ref="D71:D72"/>
    <mergeCell ref="E71:E72"/>
    <mergeCell ref="A76:C76"/>
  </mergeCells>
  <pageMargins left="0.7" right="0.7" top="0.75" bottom="0.75" header="0.3" footer="0.3"/>
  <pageSetup scale="6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4"/>
  <sheetViews>
    <sheetView showGridLines="0" zoomScale="110" zoomScaleNormal="110" workbookViewId="0">
      <selection activeCell="H91" sqref="H91"/>
    </sheetView>
  </sheetViews>
  <sheetFormatPr defaultRowHeight="15"/>
  <cols>
    <col min="1" max="1" width="30.140625" customWidth="1"/>
    <col min="2" max="2" width="16.42578125" customWidth="1"/>
    <col min="3" max="3" width="20.85546875" customWidth="1"/>
    <col min="4" max="4" width="12.42578125" style="1" customWidth="1"/>
    <col min="5" max="5" width="42.7109375" customWidth="1"/>
  </cols>
  <sheetData>
    <row r="1" spans="1:5" s="4" customFormat="1" ht="18" customHeight="1">
      <c r="A1" s="40" t="s">
        <v>17</v>
      </c>
      <c r="B1" s="40"/>
      <c r="C1" s="40"/>
      <c r="D1" s="40"/>
      <c r="E1" s="40"/>
    </row>
    <row r="2" spans="1:5" s="2" customFormat="1" ht="18" customHeight="1">
      <c r="A2" s="5" t="s">
        <v>22</v>
      </c>
      <c r="B2" s="6"/>
      <c r="C2" s="5"/>
      <c r="D2" s="7"/>
      <c r="E2" s="8"/>
    </row>
    <row r="3" spans="1:5" s="2" customFormat="1" ht="12" customHeight="1">
      <c r="A3" s="5"/>
      <c r="B3" s="6"/>
      <c r="C3" s="5"/>
      <c r="D3" s="7"/>
      <c r="E3" s="15" t="s">
        <v>6</v>
      </c>
    </row>
    <row r="4" spans="1:5" s="2" customFormat="1" ht="12" customHeight="1">
      <c r="A4" s="33" t="s">
        <v>0</v>
      </c>
      <c r="B4" s="34" t="s">
        <v>1</v>
      </c>
      <c r="C4" s="18" t="s">
        <v>2</v>
      </c>
      <c r="D4" s="35" t="s">
        <v>11</v>
      </c>
      <c r="E4" s="36" t="s">
        <v>4</v>
      </c>
    </row>
    <row r="5" spans="1:5" s="2" customFormat="1" ht="31.5">
      <c r="A5" s="33"/>
      <c r="B5" s="34"/>
      <c r="C5" s="18" t="s">
        <v>3</v>
      </c>
      <c r="D5" s="35"/>
      <c r="E5" s="36"/>
    </row>
    <row r="6" spans="1:5" s="3" customFormat="1" ht="20.25" customHeight="1">
      <c r="A6" s="24" t="s">
        <v>18</v>
      </c>
      <c r="B6" s="21" t="s">
        <v>18</v>
      </c>
      <c r="C6" s="22" t="s">
        <v>18</v>
      </c>
      <c r="D6" s="12">
        <v>0</v>
      </c>
      <c r="E6" s="23" t="s">
        <v>18</v>
      </c>
    </row>
    <row r="7" spans="1:5" ht="25.5" customHeight="1">
      <c r="A7" s="37" t="s">
        <v>5</v>
      </c>
      <c r="B7" s="38"/>
      <c r="C7" s="39"/>
      <c r="D7" s="13">
        <f>SUM(D6:D6)</f>
        <v>0</v>
      </c>
      <c r="E7" s="14"/>
    </row>
    <row r="9" spans="1:5" ht="15.75">
      <c r="A9" s="5" t="s">
        <v>23</v>
      </c>
      <c r="B9" s="6"/>
      <c r="C9" s="5"/>
      <c r="D9" s="7"/>
      <c r="E9" s="8"/>
    </row>
    <row r="10" spans="1:5" ht="15.75">
      <c r="A10" s="5"/>
      <c r="B10" s="6"/>
      <c r="C10" s="5"/>
      <c r="D10" s="7"/>
      <c r="E10" s="15" t="s">
        <v>6</v>
      </c>
    </row>
    <row r="11" spans="1:5" ht="15.75">
      <c r="A11" s="33" t="s">
        <v>0</v>
      </c>
      <c r="B11" s="34" t="s">
        <v>1</v>
      </c>
      <c r="C11" s="18" t="s">
        <v>2</v>
      </c>
      <c r="D11" s="35" t="s">
        <v>11</v>
      </c>
      <c r="E11" s="36" t="s">
        <v>4</v>
      </c>
    </row>
    <row r="12" spans="1:5" ht="31.5">
      <c r="A12" s="33"/>
      <c r="B12" s="34"/>
      <c r="C12" s="18" t="s">
        <v>3</v>
      </c>
      <c r="D12" s="35"/>
      <c r="E12" s="36"/>
    </row>
    <row r="13" spans="1:5" ht="47.25">
      <c r="A13" s="10" t="s">
        <v>19</v>
      </c>
      <c r="B13" s="21" t="s">
        <v>14</v>
      </c>
      <c r="C13" s="22" t="s">
        <v>14</v>
      </c>
      <c r="D13" s="12">
        <v>4509.01</v>
      </c>
      <c r="E13" s="10" t="s">
        <v>20</v>
      </c>
    </row>
    <row r="14" spans="1:5" ht="15.75">
      <c r="A14" s="37" t="s">
        <v>5</v>
      </c>
      <c r="B14" s="38"/>
      <c r="C14" s="39"/>
      <c r="D14" s="13">
        <f>SUM(D13:D13)</f>
        <v>4509.01</v>
      </c>
      <c r="E14" s="14"/>
    </row>
    <row r="16" spans="1:5" ht="15.75">
      <c r="A16" s="5" t="s">
        <v>24</v>
      </c>
      <c r="B16" s="6"/>
      <c r="C16" s="5"/>
      <c r="D16" s="7"/>
      <c r="E16" s="8"/>
    </row>
    <row r="17" spans="1:5" ht="15.75">
      <c r="A17" s="5"/>
      <c r="B17" s="6"/>
      <c r="C17" s="5"/>
      <c r="D17" s="7"/>
      <c r="E17" s="15" t="s">
        <v>6</v>
      </c>
    </row>
    <row r="18" spans="1:5" ht="15.75">
      <c r="A18" s="33" t="s">
        <v>0</v>
      </c>
      <c r="B18" s="34" t="s">
        <v>1</v>
      </c>
      <c r="C18" s="30" t="s">
        <v>2</v>
      </c>
      <c r="D18" s="35" t="s">
        <v>11</v>
      </c>
      <c r="E18" s="36" t="s">
        <v>4</v>
      </c>
    </row>
    <row r="19" spans="1:5" ht="31.5">
      <c r="A19" s="33"/>
      <c r="B19" s="34"/>
      <c r="C19" s="30" t="s">
        <v>3</v>
      </c>
      <c r="D19" s="35"/>
      <c r="E19" s="36"/>
    </row>
    <row r="20" spans="1:5" ht="47.25">
      <c r="A20" s="10" t="s">
        <v>19</v>
      </c>
      <c r="B20" s="21" t="s">
        <v>14</v>
      </c>
      <c r="C20" s="22" t="s">
        <v>14</v>
      </c>
      <c r="D20" s="12">
        <v>4509.01</v>
      </c>
      <c r="E20" s="10" t="s">
        <v>20</v>
      </c>
    </row>
    <row r="21" spans="1:5" ht="15.75">
      <c r="A21" s="37" t="s">
        <v>5</v>
      </c>
      <c r="B21" s="38"/>
      <c r="C21" s="39"/>
      <c r="D21" s="13">
        <f>SUM(D20:D20)</f>
        <v>4509.01</v>
      </c>
      <c r="E21" s="14"/>
    </row>
    <row r="23" spans="1:5" ht="15.75">
      <c r="A23" s="5" t="s">
        <v>25</v>
      </c>
      <c r="B23" s="6"/>
      <c r="C23" s="5"/>
      <c r="D23" s="7"/>
      <c r="E23" s="8"/>
    </row>
    <row r="24" spans="1:5" ht="15.75">
      <c r="A24" s="5"/>
      <c r="B24" s="6"/>
      <c r="C24" s="5"/>
      <c r="D24" s="7"/>
      <c r="E24" s="15" t="s">
        <v>6</v>
      </c>
    </row>
    <row r="25" spans="1:5" ht="15.75">
      <c r="A25" s="33" t="s">
        <v>0</v>
      </c>
      <c r="B25" s="34" t="s">
        <v>1</v>
      </c>
      <c r="C25" s="30" t="s">
        <v>2</v>
      </c>
      <c r="D25" s="35" t="s">
        <v>11</v>
      </c>
      <c r="E25" s="36" t="s">
        <v>4</v>
      </c>
    </row>
    <row r="26" spans="1:5" ht="31.5">
      <c r="A26" s="33"/>
      <c r="B26" s="34"/>
      <c r="C26" s="30" t="s">
        <v>3</v>
      </c>
      <c r="D26" s="35"/>
      <c r="E26" s="36"/>
    </row>
    <row r="27" spans="1:5" ht="47.25">
      <c r="A27" s="10" t="s">
        <v>19</v>
      </c>
      <c r="B27" s="21" t="s">
        <v>14</v>
      </c>
      <c r="C27" s="22" t="s">
        <v>14</v>
      </c>
      <c r="D27" s="12">
        <v>4094.01</v>
      </c>
      <c r="E27" s="10" t="s">
        <v>20</v>
      </c>
    </row>
    <row r="28" spans="1:5" ht="15.75">
      <c r="A28" s="37" t="s">
        <v>5</v>
      </c>
      <c r="B28" s="38"/>
      <c r="C28" s="39"/>
      <c r="D28" s="13">
        <f>SUM(D27:D27)</f>
        <v>4094.01</v>
      </c>
      <c r="E28" s="14"/>
    </row>
    <row r="30" spans="1:5" ht="15.75">
      <c r="A30" s="5" t="s">
        <v>26</v>
      </c>
      <c r="B30" s="6"/>
      <c r="C30" s="5"/>
      <c r="D30" s="7"/>
      <c r="E30" s="8"/>
    </row>
    <row r="31" spans="1:5" ht="15.75">
      <c r="A31" s="5"/>
      <c r="B31" s="6"/>
      <c r="C31" s="5"/>
      <c r="D31" s="7"/>
      <c r="E31" s="15" t="s">
        <v>6</v>
      </c>
    </row>
    <row r="32" spans="1:5" ht="15.75">
      <c r="A32" s="33" t="s">
        <v>0</v>
      </c>
      <c r="B32" s="34" t="s">
        <v>1</v>
      </c>
      <c r="C32" s="30" t="s">
        <v>2</v>
      </c>
      <c r="D32" s="35" t="s">
        <v>11</v>
      </c>
      <c r="E32" s="36" t="s">
        <v>4</v>
      </c>
    </row>
    <row r="33" spans="1:5" ht="31.5">
      <c r="A33" s="33"/>
      <c r="B33" s="34"/>
      <c r="C33" s="30" t="s">
        <v>3</v>
      </c>
      <c r="D33" s="35"/>
      <c r="E33" s="36"/>
    </row>
    <row r="34" spans="1:5" ht="47.25">
      <c r="A34" s="10" t="s">
        <v>19</v>
      </c>
      <c r="B34" s="21" t="s">
        <v>14</v>
      </c>
      <c r="C34" s="22" t="s">
        <v>14</v>
      </c>
      <c r="D34" s="12">
        <v>4094.01</v>
      </c>
      <c r="E34" s="10" t="s">
        <v>20</v>
      </c>
    </row>
    <row r="35" spans="1:5" ht="15.75">
      <c r="A35" s="37" t="s">
        <v>5</v>
      </c>
      <c r="B35" s="38"/>
      <c r="C35" s="39"/>
      <c r="D35" s="13">
        <f>SUM(D34:D34)</f>
        <v>4094.01</v>
      </c>
      <c r="E35" s="14"/>
    </row>
    <row r="37" spans="1:5" ht="15.75">
      <c r="A37" s="5" t="s">
        <v>27</v>
      </c>
      <c r="B37" s="6"/>
      <c r="C37" s="5"/>
      <c r="D37" s="7"/>
      <c r="E37" s="8"/>
    </row>
    <row r="38" spans="1:5" ht="15.75">
      <c r="A38" s="5"/>
      <c r="B38" s="6"/>
      <c r="C38" s="5"/>
      <c r="D38" s="7"/>
      <c r="E38" s="15" t="s">
        <v>6</v>
      </c>
    </row>
    <row r="39" spans="1:5" ht="15.75">
      <c r="A39" s="33" t="s">
        <v>0</v>
      </c>
      <c r="B39" s="34" t="s">
        <v>1</v>
      </c>
      <c r="C39" s="30" t="s">
        <v>2</v>
      </c>
      <c r="D39" s="35" t="s">
        <v>11</v>
      </c>
      <c r="E39" s="36" t="s">
        <v>4</v>
      </c>
    </row>
    <row r="40" spans="1:5" ht="31.5">
      <c r="A40" s="33"/>
      <c r="B40" s="34"/>
      <c r="C40" s="30" t="s">
        <v>3</v>
      </c>
      <c r="D40" s="35"/>
      <c r="E40" s="36"/>
    </row>
    <row r="41" spans="1:5" ht="47.25">
      <c r="A41" s="10" t="s">
        <v>19</v>
      </c>
      <c r="B41" s="21" t="s">
        <v>14</v>
      </c>
      <c r="C41" s="22" t="s">
        <v>14</v>
      </c>
      <c r="D41" s="12">
        <v>4094.01</v>
      </c>
      <c r="E41" s="10" t="s">
        <v>20</v>
      </c>
    </row>
    <row r="42" spans="1:5" ht="15.75">
      <c r="A42" s="37" t="s">
        <v>5</v>
      </c>
      <c r="B42" s="38"/>
      <c r="C42" s="39"/>
      <c r="D42" s="13">
        <f>SUM(D41:D41)</f>
        <v>4094.01</v>
      </c>
      <c r="E42" s="14"/>
    </row>
    <row r="45" spans="1:5" ht="15.75">
      <c r="A45" s="5" t="s">
        <v>28</v>
      </c>
      <c r="B45" s="6"/>
      <c r="C45" s="5"/>
      <c r="D45" s="7"/>
      <c r="E45" s="8"/>
    </row>
    <row r="46" spans="1:5" ht="15.75">
      <c r="A46" s="5"/>
      <c r="B46" s="6"/>
      <c r="C46" s="5"/>
      <c r="D46" s="7"/>
      <c r="E46" s="15" t="s">
        <v>6</v>
      </c>
    </row>
    <row r="47" spans="1:5" ht="15.75">
      <c r="A47" s="33" t="s">
        <v>0</v>
      </c>
      <c r="B47" s="34" t="s">
        <v>1</v>
      </c>
      <c r="C47" s="31" t="s">
        <v>2</v>
      </c>
      <c r="D47" s="35" t="s">
        <v>11</v>
      </c>
      <c r="E47" s="36" t="s">
        <v>4</v>
      </c>
    </row>
    <row r="48" spans="1:5" ht="31.5">
      <c r="A48" s="33"/>
      <c r="B48" s="34"/>
      <c r="C48" s="31" t="s">
        <v>3</v>
      </c>
      <c r="D48" s="35"/>
      <c r="E48" s="36"/>
    </row>
    <row r="49" spans="1:5" ht="47.25">
      <c r="A49" s="10" t="s">
        <v>19</v>
      </c>
      <c r="B49" s="21" t="s">
        <v>14</v>
      </c>
      <c r="C49" s="22" t="s">
        <v>14</v>
      </c>
      <c r="D49" s="12">
        <v>4925.55</v>
      </c>
      <c r="E49" s="10" t="s">
        <v>20</v>
      </c>
    </row>
    <row r="50" spans="1:5" ht="15.75">
      <c r="A50" s="37" t="s">
        <v>5</v>
      </c>
      <c r="B50" s="38"/>
      <c r="C50" s="39"/>
      <c r="D50" s="13">
        <f>SUM(D49:D49)</f>
        <v>4925.55</v>
      </c>
      <c r="E50" s="14"/>
    </row>
    <row r="53" spans="1:5" ht="15.75">
      <c r="A53" s="5" t="s">
        <v>29</v>
      </c>
      <c r="B53" s="6"/>
      <c r="C53" s="5"/>
      <c r="D53" s="7"/>
      <c r="E53" s="8"/>
    </row>
    <row r="54" spans="1:5" ht="15.75">
      <c r="A54" s="5"/>
      <c r="B54" s="6"/>
      <c r="C54" s="5"/>
      <c r="D54" s="7"/>
      <c r="E54" s="15" t="s">
        <v>6</v>
      </c>
    </row>
    <row r="55" spans="1:5" ht="15.75">
      <c r="A55" s="33" t="s">
        <v>0</v>
      </c>
      <c r="B55" s="34" t="s">
        <v>1</v>
      </c>
      <c r="C55" s="31" t="s">
        <v>2</v>
      </c>
      <c r="D55" s="35" t="s">
        <v>11</v>
      </c>
      <c r="E55" s="36" t="s">
        <v>4</v>
      </c>
    </row>
    <row r="56" spans="1:5" ht="31.5">
      <c r="A56" s="33"/>
      <c r="B56" s="34"/>
      <c r="C56" s="31" t="s">
        <v>3</v>
      </c>
      <c r="D56" s="35"/>
      <c r="E56" s="36"/>
    </row>
    <row r="57" spans="1:5" ht="47.25">
      <c r="A57" s="10" t="s">
        <v>19</v>
      </c>
      <c r="B57" s="21" t="s">
        <v>14</v>
      </c>
      <c r="C57" s="22" t="s">
        <v>14</v>
      </c>
      <c r="D57" s="12">
        <v>4071.43</v>
      </c>
      <c r="E57" s="10" t="s">
        <v>20</v>
      </c>
    </row>
    <row r="58" spans="1:5" ht="15.75">
      <c r="A58" s="37" t="s">
        <v>5</v>
      </c>
      <c r="B58" s="38"/>
      <c r="C58" s="39"/>
      <c r="D58" s="13">
        <f>SUM(D57:D57)</f>
        <v>4071.43</v>
      </c>
      <c r="E58" s="14"/>
    </row>
    <row r="61" spans="1:5" ht="15.75">
      <c r="A61" s="5" t="s">
        <v>30</v>
      </c>
      <c r="B61" s="6"/>
      <c r="C61" s="5"/>
      <c r="D61" s="7"/>
      <c r="E61" s="8"/>
    </row>
    <row r="62" spans="1:5" ht="15.75">
      <c r="A62" s="5"/>
      <c r="B62" s="6"/>
      <c r="C62" s="5"/>
      <c r="D62" s="7"/>
      <c r="E62" s="15" t="s">
        <v>6</v>
      </c>
    </row>
    <row r="63" spans="1:5" ht="15.75">
      <c r="A63" s="33" t="s">
        <v>0</v>
      </c>
      <c r="B63" s="34" t="s">
        <v>1</v>
      </c>
      <c r="C63" s="32" t="s">
        <v>2</v>
      </c>
      <c r="D63" s="35" t="s">
        <v>11</v>
      </c>
      <c r="E63" s="36" t="s">
        <v>4</v>
      </c>
    </row>
    <row r="64" spans="1:5" ht="31.5">
      <c r="A64" s="33"/>
      <c r="B64" s="34"/>
      <c r="C64" s="32" t="s">
        <v>3</v>
      </c>
      <c r="D64" s="35"/>
      <c r="E64" s="36"/>
    </row>
    <row r="65" spans="1:5" ht="47.25">
      <c r="A65" s="10" t="s">
        <v>19</v>
      </c>
      <c r="B65" s="21" t="s">
        <v>14</v>
      </c>
      <c r="C65" s="22" t="s">
        <v>14</v>
      </c>
      <c r="D65" s="12">
        <v>4071.43</v>
      </c>
      <c r="E65" s="10" t="s">
        <v>20</v>
      </c>
    </row>
    <row r="66" spans="1:5" ht="15.75">
      <c r="A66" s="37" t="s">
        <v>5</v>
      </c>
      <c r="B66" s="38"/>
      <c r="C66" s="39"/>
      <c r="D66" s="13">
        <f>SUM(D65:D65)</f>
        <v>4071.43</v>
      </c>
      <c r="E66" s="14"/>
    </row>
    <row r="69" spans="1:5" ht="15.75">
      <c r="A69" s="5" t="s">
        <v>31</v>
      </c>
      <c r="B69" s="6"/>
      <c r="C69" s="5"/>
      <c r="D69" s="7"/>
      <c r="E69" s="8"/>
    </row>
    <row r="70" spans="1:5" ht="15.75">
      <c r="A70" s="5"/>
      <c r="B70" s="6"/>
      <c r="C70" s="5"/>
      <c r="D70" s="7"/>
      <c r="E70" s="15" t="s">
        <v>6</v>
      </c>
    </row>
    <row r="71" spans="1:5" ht="15.75">
      <c r="A71" s="33" t="s">
        <v>0</v>
      </c>
      <c r="B71" s="34" t="s">
        <v>1</v>
      </c>
      <c r="C71" s="32" t="s">
        <v>2</v>
      </c>
      <c r="D71" s="35" t="s">
        <v>11</v>
      </c>
      <c r="E71" s="36" t="s">
        <v>4</v>
      </c>
    </row>
    <row r="72" spans="1:5" ht="31.5">
      <c r="A72" s="33"/>
      <c r="B72" s="34"/>
      <c r="C72" s="32" t="s">
        <v>3</v>
      </c>
      <c r="D72" s="35"/>
      <c r="E72" s="36"/>
    </row>
    <row r="73" spans="1:5" ht="47.25">
      <c r="A73" s="10" t="s">
        <v>19</v>
      </c>
      <c r="B73" s="21" t="s">
        <v>14</v>
      </c>
      <c r="C73" s="22" t="s">
        <v>14</v>
      </c>
      <c r="D73" s="12">
        <v>4071.43</v>
      </c>
      <c r="E73" s="10" t="s">
        <v>20</v>
      </c>
    </row>
    <row r="74" spans="1:5" ht="15.75">
      <c r="A74" s="37" t="s">
        <v>5</v>
      </c>
      <c r="B74" s="38"/>
      <c r="C74" s="39"/>
      <c r="D74" s="13">
        <f>SUM(D73:D73)</f>
        <v>4071.43</v>
      </c>
      <c r="E74" s="14"/>
    </row>
    <row r="77" spans="1:5" ht="15.75">
      <c r="A77" s="42" t="s">
        <v>32</v>
      </c>
      <c r="B77" s="6"/>
      <c r="C77" s="5"/>
      <c r="D77" s="7"/>
      <c r="E77" s="8"/>
    </row>
    <row r="78" spans="1:5" ht="15.75">
      <c r="A78" s="5"/>
      <c r="B78" s="6"/>
      <c r="C78" s="5"/>
      <c r="D78" s="7"/>
      <c r="E78" s="15" t="s">
        <v>6</v>
      </c>
    </row>
    <row r="79" spans="1:5" ht="15.75">
      <c r="A79" s="33" t="s">
        <v>0</v>
      </c>
      <c r="B79" s="34" t="s">
        <v>1</v>
      </c>
      <c r="C79" s="32" t="s">
        <v>2</v>
      </c>
      <c r="D79" s="35" t="s">
        <v>11</v>
      </c>
      <c r="E79" s="36" t="s">
        <v>4</v>
      </c>
    </row>
    <row r="80" spans="1:5" ht="31.5">
      <c r="A80" s="33"/>
      <c r="B80" s="34"/>
      <c r="C80" s="32" t="s">
        <v>3</v>
      </c>
      <c r="D80" s="35"/>
      <c r="E80" s="36"/>
    </row>
    <row r="81" spans="1:6" ht="47.25">
      <c r="A81" s="10" t="s">
        <v>19</v>
      </c>
      <c r="B81" s="21" t="s">
        <v>14</v>
      </c>
      <c r="C81" s="22" t="s">
        <v>14</v>
      </c>
      <c r="D81" s="12">
        <v>4071.43</v>
      </c>
      <c r="E81" s="10" t="s">
        <v>20</v>
      </c>
    </row>
    <row r="82" spans="1:6" ht="15.75">
      <c r="A82" s="37" t="s">
        <v>5</v>
      </c>
      <c r="B82" s="38"/>
      <c r="C82" s="39"/>
      <c r="D82" s="13">
        <f>SUM(D81:D81)</f>
        <v>4071.43</v>
      </c>
      <c r="E82" s="14"/>
    </row>
    <row r="85" spans="1:6" ht="15.75">
      <c r="A85" s="42" t="s">
        <v>33</v>
      </c>
      <c r="B85" s="6"/>
      <c r="C85" s="5"/>
      <c r="D85" s="7"/>
      <c r="E85" s="8"/>
    </row>
    <row r="86" spans="1:6" ht="15.75">
      <c r="A86" s="5"/>
      <c r="B86" s="6"/>
      <c r="C86" s="5"/>
      <c r="D86" s="7"/>
      <c r="E86" s="15" t="s">
        <v>6</v>
      </c>
    </row>
    <row r="87" spans="1:6" ht="15.75">
      <c r="A87" s="33" t="s">
        <v>0</v>
      </c>
      <c r="B87" s="34" t="s">
        <v>1</v>
      </c>
      <c r="C87" s="32" t="s">
        <v>2</v>
      </c>
      <c r="D87" s="35" t="s">
        <v>11</v>
      </c>
      <c r="E87" s="36" t="s">
        <v>4</v>
      </c>
    </row>
    <row r="88" spans="1:6" ht="31.5">
      <c r="A88" s="33"/>
      <c r="B88" s="34"/>
      <c r="C88" s="32" t="s">
        <v>3</v>
      </c>
      <c r="D88" s="35"/>
      <c r="E88" s="36"/>
    </row>
    <row r="89" spans="1:6" ht="47.25">
      <c r="A89" s="10" t="s">
        <v>19</v>
      </c>
      <c r="B89" s="21" t="s">
        <v>14</v>
      </c>
      <c r="C89" s="22" t="s">
        <v>14</v>
      </c>
      <c r="D89" s="12">
        <f>4071.43*2</f>
        <v>8142.86</v>
      </c>
      <c r="E89" s="10" t="s">
        <v>20</v>
      </c>
    </row>
    <row r="90" spans="1:6" ht="15.75">
      <c r="A90" s="37" t="s">
        <v>5</v>
      </c>
      <c r="B90" s="38"/>
      <c r="C90" s="39"/>
      <c r="D90" s="13">
        <f>SUM(D89:D89)</f>
        <v>8142.86</v>
      </c>
      <c r="E90" s="14"/>
    </row>
    <row r="93" spans="1:6" s="28" customFormat="1" ht="15.75">
      <c r="A93" s="29"/>
      <c r="B93" s="25"/>
      <c r="C93" s="25"/>
      <c r="D93" s="26"/>
      <c r="E93" s="27"/>
    </row>
    <row r="94" spans="1:6" s="17" customFormat="1" ht="44.25" customHeight="1">
      <c r="A94" s="41" t="s">
        <v>13</v>
      </c>
      <c r="B94" s="41"/>
      <c r="C94" s="41"/>
      <c r="D94" s="41"/>
      <c r="E94" s="41"/>
      <c r="F94" s="41"/>
    </row>
  </sheetData>
  <mergeCells count="62">
    <mergeCell ref="A87:A88"/>
    <mergeCell ref="B87:B88"/>
    <mergeCell ref="D87:D88"/>
    <mergeCell ref="E87:E88"/>
    <mergeCell ref="A90:C90"/>
    <mergeCell ref="A79:A80"/>
    <mergeCell ref="B79:B80"/>
    <mergeCell ref="D79:D80"/>
    <mergeCell ref="E79:E80"/>
    <mergeCell ref="A82:C82"/>
    <mergeCell ref="A71:A72"/>
    <mergeCell ref="B71:B72"/>
    <mergeCell ref="D71:D72"/>
    <mergeCell ref="E71:E72"/>
    <mergeCell ref="A74:C74"/>
    <mergeCell ref="A63:A64"/>
    <mergeCell ref="B63:B64"/>
    <mergeCell ref="D63:D64"/>
    <mergeCell ref="E63:E64"/>
    <mergeCell ref="A66:C66"/>
    <mergeCell ref="A42:C42"/>
    <mergeCell ref="A35:C35"/>
    <mergeCell ref="A39:A40"/>
    <mergeCell ref="B39:B40"/>
    <mergeCell ref="D39:D40"/>
    <mergeCell ref="E39:E40"/>
    <mergeCell ref="A14:C14"/>
    <mergeCell ref="A94:F94"/>
    <mergeCell ref="A18:A19"/>
    <mergeCell ref="B18:B19"/>
    <mergeCell ref="D18:D19"/>
    <mergeCell ref="E18:E19"/>
    <mergeCell ref="A21:C21"/>
    <mergeCell ref="A25:A26"/>
    <mergeCell ref="B25:B26"/>
    <mergeCell ref="D25:D26"/>
    <mergeCell ref="E25:E26"/>
    <mergeCell ref="A28:C28"/>
    <mergeCell ref="A32:A33"/>
    <mergeCell ref="B32:B33"/>
    <mergeCell ref="D32:D33"/>
    <mergeCell ref="E32:E33"/>
    <mergeCell ref="E11:E12"/>
    <mergeCell ref="A1:E1"/>
    <mergeCell ref="A4:A5"/>
    <mergeCell ref="B4:B5"/>
    <mergeCell ref="D4:D5"/>
    <mergeCell ref="E4:E5"/>
    <mergeCell ref="A7:C7"/>
    <mergeCell ref="A11:A12"/>
    <mergeCell ref="B11:B12"/>
    <mergeCell ref="D11:D12"/>
    <mergeCell ref="A47:A48"/>
    <mergeCell ref="B47:B48"/>
    <mergeCell ref="D47:D48"/>
    <mergeCell ref="E47:E48"/>
    <mergeCell ref="A50:C50"/>
    <mergeCell ref="A55:A56"/>
    <mergeCell ref="B55:B56"/>
    <mergeCell ref="D55:D56"/>
    <mergeCell ref="E55:E56"/>
    <mergeCell ref="A58:C58"/>
  </mergeCells>
  <pageMargins left="0.7" right="0.7" top="0.75" bottom="0.75" header="0.3" footer="0.3"/>
  <pageSetup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2</vt:i4>
      </vt:variant>
    </vt:vector>
  </HeadingPairs>
  <TitlesOfParts>
    <vt:vector size="2" baseType="lpstr">
      <vt:lpstr>Kategorija 1</vt:lpstr>
      <vt:lpstr>Kategorija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Tamara Kelković</dc:creator>
  <cp:lastModifiedBy>Antonio Razum</cp:lastModifiedBy>
  <dcterms:created xsi:type="dcterms:W3CDTF">2023-06-18T19:36:59Z</dcterms:created>
  <dcterms:modified xsi:type="dcterms:W3CDTF">2026-02-24T09:12:50Z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naputak tablice.xlsx</vt:lpwstr>
  </property>
</Properties>
</file>